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Sheet1!$A$2:$I$102</definedName>
  </definedNames>
  <calcPr calcId="144525"/>
</workbook>
</file>

<file path=xl/sharedStrings.xml><?xml version="1.0" encoding="utf-8"?>
<sst xmlns="http://schemas.openxmlformats.org/spreadsheetml/2006/main" count="311" uniqueCount="228">
  <si>
    <t>2022年度南谯区面向社会公开招聘编外教师拟聘用人员名单（第一批）</t>
  </si>
  <si>
    <t>序号</t>
  </si>
  <si>
    <t>报考岗位</t>
  </si>
  <si>
    <t>姓名</t>
  </si>
  <si>
    <t>准考证号</t>
  </si>
  <si>
    <t>笔试成绩</t>
  </si>
  <si>
    <t>专业测试成绩</t>
  </si>
  <si>
    <t>修正系数</t>
  </si>
  <si>
    <t>修正专业测试成绩</t>
  </si>
  <si>
    <t>最终成绩</t>
  </si>
  <si>
    <t>备注</t>
  </si>
  <si>
    <t>小学语文2</t>
  </si>
  <si>
    <t>苏欣</t>
  </si>
  <si>
    <t>202231023501</t>
  </si>
  <si>
    <t>程宸</t>
  </si>
  <si>
    <t>202231023820</t>
  </si>
  <si>
    <t>蒋雪晴</t>
  </si>
  <si>
    <t>202231023926</t>
  </si>
  <si>
    <t>陈玲</t>
  </si>
  <si>
    <t>202231024628</t>
  </si>
  <si>
    <t>薛冰</t>
  </si>
  <si>
    <t>202231023627</t>
  </si>
  <si>
    <t>王永丽</t>
  </si>
  <si>
    <t>202231024021</t>
  </si>
  <si>
    <t>王璐</t>
  </si>
  <si>
    <t>202231023228</t>
  </si>
  <si>
    <t>张琰</t>
  </si>
  <si>
    <t>202231023910</t>
  </si>
  <si>
    <t>邱兰兰</t>
  </si>
  <si>
    <t>202231024610</t>
  </si>
  <si>
    <t>张盼</t>
  </si>
  <si>
    <t>202231023522</t>
  </si>
  <si>
    <t>陈倩楠</t>
  </si>
  <si>
    <t>202231023306</t>
  </si>
  <si>
    <t>张典</t>
  </si>
  <si>
    <t>202231023402</t>
  </si>
  <si>
    <t>小学数学1</t>
  </si>
  <si>
    <t>冯玉</t>
  </si>
  <si>
    <t>202231010311</t>
  </si>
  <si>
    <t>李慧</t>
  </si>
  <si>
    <t>202231010125</t>
  </si>
  <si>
    <t>刘晓佳</t>
  </si>
  <si>
    <t>202231010627</t>
  </si>
  <si>
    <t>万秉清</t>
  </si>
  <si>
    <t>202231010105</t>
  </si>
  <si>
    <t>叶俊娟</t>
  </si>
  <si>
    <t>202231010304</t>
  </si>
  <si>
    <t>陈子艳</t>
  </si>
  <si>
    <t>202231010622</t>
  </si>
  <si>
    <t>程莉</t>
  </si>
  <si>
    <t>202231010315</t>
  </si>
  <si>
    <t>徐萍</t>
  </si>
  <si>
    <t>202231010114</t>
  </si>
  <si>
    <t>刘悦</t>
  </si>
  <si>
    <t>202231010509</t>
  </si>
  <si>
    <t>王玉烛</t>
  </si>
  <si>
    <t>202231010703</t>
  </si>
  <si>
    <t>王硕</t>
  </si>
  <si>
    <t>202231010222</t>
  </si>
  <si>
    <t>阮梅</t>
  </si>
  <si>
    <t>202231010609</t>
  </si>
  <si>
    <t>李容</t>
  </si>
  <si>
    <t>202231010419</t>
  </si>
  <si>
    <t>徐璇</t>
  </si>
  <si>
    <t>202231010524</t>
  </si>
  <si>
    <t>王利</t>
  </si>
  <si>
    <t>202231010526</t>
  </si>
  <si>
    <t>张雪</t>
  </si>
  <si>
    <t>202231010501</t>
  </si>
  <si>
    <t>田星月</t>
  </si>
  <si>
    <t>202231010211</t>
  </si>
  <si>
    <t>吴刚</t>
  </si>
  <si>
    <t>202231010521</t>
  </si>
  <si>
    <t>叶桦</t>
  </si>
  <si>
    <t>202231010513</t>
  </si>
  <si>
    <t>田思琪</t>
  </si>
  <si>
    <t>202231010212</t>
  </si>
  <si>
    <t>叶爱萍</t>
  </si>
  <si>
    <t>202231010330</t>
  </si>
  <si>
    <t>小学数学2</t>
  </si>
  <si>
    <t>班瑞</t>
  </si>
  <si>
    <t>202231012115</t>
  </si>
  <si>
    <t>袁昕</t>
  </si>
  <si>
    <t>202231011127</t>
  </si>
  <si>
    <t>许可</t>
  </si>
  <si>
    <t>202231011212</t>
  </si>
  <si>
    <t>周青云</t>
  </si>
  <si>
    <t>202231010812</t>
  </si>
  <si>
    <t>王安</t>
  </si>
  <si>
    <t>202231011028</t>
  </si>
  <si>
    <t>张蕤</t>
  </si>
  <si>
    <t>202231012312</t>
  </si>
  <si>
    <t>朱雨红</t>
  </si>
  <si>
    <t>202231012622</t>
  </si>
  <si>
    <t>张磊</t>
  </si>
  <si>
    <t>202231012021</t>
  </si>
  <si>
    <t>俞永梦</t>
  </si>
  <si>
    <t>202231012220</t>
  </si>
  <si>
    <t>刘晨</t>
  </si>
  <si>
    <t>202231011513</t>
  </si>
  <si>
    <t>陶颖</t>
  </si>
  <si>
    <t>202231011105</t>
  </si>
  <si>
    <t>董菁菁</t>
  </si>
  <si>
    <t>202231011304</t>
  </si>
  <si>
    <t>小学英语</t>
  </si>
  <si>
    <t>胡从洋</t>
  </si>
  <si>
    <t>202231012707</t>
  </si>
  <si>
    <t>小学体育1</t>
  </si>
  <si>
    <t>何成杰</t>
  </si>
  <si>
    <t>202231013025</t>
  </si>
  <si>
    <t>王雪成</t>
  </si>
  <si>
    <t>202231013114</t>
  </si>
  <si>
    <t>刘宇</t>
  </si>
  <si>
    <t>202231013002</t>
  </si>
  <si>
    <t>张胜</t>
  </si>
  <si>
    <t>202231013004</t>
  </si>
  <si>
    <t>刘征东</t>
  </si>
  <si>
    <t>202231013217</t>
  </si>
  <si>
    <t>张晓云</t>
  </si>
  <si>
    <t>202231013130</t>
  </si>
  <si>
    <t>202231013029</t>
  </si>
  <si>
    <t>张影</t>
  </si>
  <si>
    <t>202231013127</t>
  </si>
  <si>
    <t>王玉言</t>
  </si>
  <si>
    <t>202231013222</t>
  </si>
  <si>
    <t>陈泽群</t>
  </si>
  <si>
    <t>202231012927</t>
  </si>
  <si>
    <t>张大鹏</t>
  </si>
  <si>
    <t>202231013023</t>
  </si>
  <si>
    <t>罗磊</t>
  </si>
  <si>
    <t>202231013107</t>
  </si>
  <si>
    <t>小学体育2</t>
  </si>
  <si>
    <t>张子龙</t>
  </si>
  <si>
    <t>202231013315</t>
  </si>
  <si>
    <t>倪新星</t>
  </si>
  <si>
    <t>202231013309</t>
  </si>
  <si>
    <t>李康</t>
  </si>
  <si>
    <t>202231013409</t>
  </si>
  <si>
    <t>小学美术1</t>
  </si>
  <si>
    <t>闵鸣</t>
  </si>
  <si>
    <t>202231013509</t>
  </si>
  <si>
    <t>许瑞宸</t>
  </si>
  <si>
    <t>202231014111</t>
  </si>
  <si>
    <t>周灵丽</t>
  </si>
  <si>
    <t>202231013726</t>
  </si>
  <si>
    <t>张亮</t>
  </si>
  <si>
    <t>202231014022</t>
  </si>
  <si>
    <t>江兆天</t>
  </si>
  <si>
    <t>202231013905</t>
  </si>
  <si>
    <t>小学美术2</t>
  </si>
  <si>
    <t>薛颜</t>
  </si>
  <si>
    <t>202231014412</t>
  </si>
  <si>
    <t>张洪芮</t>
  </si>
  <si>
    <t>202231014323</t>
  </si>
  <si>
    <t>初中语文</t>
  </si>
  <si>
    <t>彭飞</t>
  </si>
  <si>
    <t>202231020121</t>
  </si>
  <si>
    <t>陶新园</t>
  </si>
  <si>
    <t>202231020107</t>
  </si>
  <si>
    <t>周玉婷</t>
  </si>
  <si>
    <t>202231020118</t>
  </si>
  <si>
    <t>初中数学</t>
  </si>
  <si>
    <t>吴继梦</t>
  </si>
  <si>
    <t>202231020308</t>
  </si>
  <si>
    <t>鲁晓云</t>
  </si>
  <si>
    <t>202231020414</t>
  </si>
  <si>
    <t>许午</t>
  </si>
  <si>
    <t>202231020309</t>
  </si>
  <si>
    <t>徐同园</t>
  </si>
  <si>
    <t>202231020312</t>
  </si>
  <si>
    <t>李学勤</t>
  </si>
  <si>
    <t>202231020317</t>
  </si>
  <si>
    <t>初中英语</t>
  </si>
  <si>
    <t>朱云雨</t>
  </si>
  <si>
    <t>202231021209</t>
  </si>
  <si>
    <t>韩继丹</t>
  </si>
  <si>
    <t>202231020429</t>
  </si>
  <si>
    <t>陶姣姣</t>
  </si>
  <si>
    <t>202231020813</t>
  </si>
  <si>
    <t>欧杨洁</t>
  </si>
  <si>
    <t>202231020714</t>
  </si>
  <si>
    <t>燕信娟</t>
  </si>
  <si>
    <t>202231020523</t>
  </si>
  <si>
    <t>初中物理</t>
  </si>
  <si>
    <t>胡可可</t>
  </si>
  <si>
    <t>202231021312</t>
  </si>
  <si>
    <t>白云飞</t>
  </si>
  <si>
    <t>202231021310</t>
  </si>
  <si>
    <t>周国栋</t>
  </si>
  <si>
    <t>202231021302</t>
  </si>
  <si>
    <t>初中道法1</t>
  </si>
  <si>
    <t>肖敏</t>
  </si>
  <si>
    <t>202231021401</t>
  </si>
  <si>
    <t>殷鸣剑</t>
  </si>
  <si>
    <t>202231021317</t>
  </si>
  <si>
    <t>周璇</t>
  </si>
  <si>
    <t>202231021322</t>
  </si>
  <si>
    <t>初中道法2</t>
  </si>
  <si>
    <t>李阳</t>
  </si>
  <si>
    <t>202231021421</t>
  </si>
  <si>
    <t>邓学庆</t>
  </si>
  <si>
    <t>202231021514</t>
  </si>
  <si>
    <t>初中历史</t>
  </si>
  <si>
    <t>应娟</t>
  </si>
  <si>
    <t>202231021818</t>
  </si>
  <si>
    <t>杨晶晶</t>
  </si>
  <si>
    <t>202231021816</t>
  </si>
  <si>
    <t>初中地理1</t>
  </si>
  <si>
    <t>卢杰</t>
  </si>
  <si>
    <t>202231021610</t>
  </si>
  <si>
    <t>尹立群</t>
  </si>
  <si>
    <t>202231021524</t>
  </si>
  <si>
    <t>周文倩</t>
  </si>
  <si>
    <t>202231021602</t>
  </si>
  <si>
    <t>韩玉燕</t>
  </si>
  <si>
    <t>202231021528</t>
  </si>
  <si>
    <t>胡莹莹</t>
  </si>
  <si>
    <t>202231021613</t>
  </si>
  <si>
    <t>初中地理2</t>
  </si>
  <si>
    <t>水均赞</t>
  </si>
  <si>
    <t>202231021701</t>
  </si>
  <si>
    <t>初中体育</t>
  </si>
  <si>
    <t>施月</t>
  </si>
  <si>
    <t>202231021803</t>
  </si>
  <si>
    <t>顾静</t>
  </si>
  <si>
    <t>202231021722</t>
  </si>
  <si>
    <t>马清源</t>
  </si>
  <si>
    <t>202231021725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</si>
</sst>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等线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8"/>
      <color indexed="8"/>
      <name val="黑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等线"/>
      <charset val="134"/>
      <scheme val="minor"/>
    </font>
    <font>
      <sz val="12"/>
      <color rgb="FFFF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41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41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4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2" xfId="41" applyNumberFormat="1" applyFont="1" applyFill="1" applyBorder="1" applyAlignment="1">
      <alignment horizontal="center" vertical="center"/>
    </xf>
    <xf numFmtId="0" fontId="1" fillId="0" borderId="2" xfId="41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center"/>
    </xf>
    <xf numFmtId="0" fontId="9" fillId="0" borderId="2" xfId="41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6" fillId="0" borderId="2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_报名表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102"/>
  <sheetViews>
    <sheetView tabSelected="1" topLeftCell="A20" workbookViewId="0">
      <selection activeCell="D32" sqref="D32:I32"/>
    </sheetView>
  </sheetViews>
  <sheetFormatPr defaultColWidth="9" defaultRowHeight="14.25"/>
  <cols>
    <col min="1" max="1" width="5" style="2" customWidth="1"/>
    <col min="2" max="2" width="15" style="2" customWidth="1"/>
    <col min="3" max="3" width="13.875" style="2" customWidth="1"/>
    <col min="4" max="4" width="20.375" style="2" customWidth="1"/>
    <col min="5" max="5" width="13.625" style="2" customWidth="1"/>
    <col min="6" max="6" width="16.25" style="2" customWidth="1"/>
    <col min="7" max="7" width="16.625" style="2" customWidth="1"/>
    <col min="8" max="8" width="14" style="2" customWidth="1"/>
    <col min="9" max="9" width="16.5" style="2" customWidth="1"/>
    <col min="10" max="10" width="11" style="3" customWidth="1"/>
    <col min="11" max="11" width="9" style="3" customWidth="1"/>
    <col min="12" max="12" width="9" style="4" customWidth="1"/>
    <col min="13" max="13" width="9" style="4" hidden="1" customWidth="1"/>
    <col min="14" max="241" width="9" style="4" customWidth="1"/>
    <col min="242" max="247" width="9" style="5"/>
    <col min="248" max="248" width="5" style="5" customWidth="1"/>
    <col min="249" max="250" width="9.5" style="5" customWidth="1"/>
    <col min="251" max="251" width="8.25" style="5" customWidth="1"/>
    <col min="252" max="252" width="8.75" style="5" customWidth="1"/>
    <col min="253" max="253" width="13.625" style="5" customWidth="1"/>
    <col min="254" max="254" width="16.25" style="5" customWidth="1"/>
    <col min="255" max="255" width="16.625" style="5" customWidth="1"/>
    <col min="256" max="257" width="14" style="5" customWidth="1"/>
    <col min="258" max="258" width="8.875" style="5" customWidth="1"/>
    <col min="259" max="266" width="9" style="5" hidden="1" customWidth="1"/>
    <col min="267" max="497" width="9" style="5" customWidth="1"/>
    <col min="498" max="503" width="9" style="5"/>
    <col min="504" max="504" width="5" style="5" customWidth="1"/>
    <col min="505" max="506" width="9.5" style="5" customWidth="1"/>
    <col min="507" max="507" width="8.25" style="5" customWidth="1"/>
    <col min="508" max="508" width="8.75" style="5" customWidth="1"/>
    <col min="509" max="509" width="13.625" style="5" customWidth="1"/>
    <col min="510" max="510" width="16.25" style="5" customWidth="1"/>
    <col min="511" max="511" width="16.625" style="5" customWidth="1"/>
    <col min="512" max="513" width="14" style="5" customWidth="1"/>
    <col min="514" max="514" width="8.875" style="5" customWidth="1"/>
    <col min="515" max="522" width="9" style="5" hidden="1" customWidth="1"/>
    <col min="523" max="753" width="9" style="5" customWidth="1"/>
    <col min="754" max="759" width="9" style="5"/>
    <col min="760" max="760" width="5" style="5" customWidth="1"/>
    <col min="761" max="762" width="9.5" style="5" customWidth="1"/>
    <col min="763" max="763" width="8.25" style="5" customWidth="1"/>
    <col min="764" max="764" width="8.75" style="5" customWidth="1"/>
    <col min="765" max="765" width="13.625" style="5" customWidth="1"/>
    <col min="766" max="766" width="16.25" style="5" customWidth="1"/>
    <col min="767" max="767" width="16.625" style="5" customWidth="1"/>
    <col min="768" max="769" width="14" style="5" customWidth="1"/>
    <col min="770" max="770" width="8.875" style="5" customWidth="1"/>
    <col min="771" max="778" width="9" style="5" hidden="1" customWidth="1"/>
    <col min="779" max="1009" width="9" style="5" customWidth="1"/>
    <col min="1010" max="1015" width="9" style="5"/>
    <col min="1016" max="1016" width="5" style="5" customWidth="1"/>
    <col min="1017" max="1018" width="9.5" style="5" customWidth="1"/>
    <col min="1019" max="1019" width="8.25" style="5" customWidth="1"/>
    <col min="1020" max="1020" width="8.75" style="5" customWidth="1"/>
    <col min="1021" max="1021" width="13.625" style="5" customWidth="1"/>
    <col min="1022" max="1022" width="16.25" style="5" customWidth="1"/>
    <col min="1023" max="1023" width="16.625" style="5" customWidth="1"/>
    <col min="1024" max="1025" width="14" style="5" customWidth="1"/>
    <col min="1026" max="1026" width="8.875" style="5" customWidth="1"/>
    <col min="1027" max="1034" width="9" style="5" hidden="1" customWidth="1"/>
    <col min="1035" max="1265" width="9" style="5" customWidth="1"/>
    <col min="1266" max="1271" width="9" style="5"/>
    <col min="1272" max="1272" width="5" style="5" customWidth="1"/>
    <col min="1273" max="1274" width="9.5" style="5" customWidth="1"/>
    <col min="1275" max="1275" width="8.25" style="5" customWidth="1"/>
    <col min="1276" max="1276" width="8.75" style="5" customWidth="1"/>
    <col min="1277" max="1277" width="13.625" style="5" customWidth="1"/>
    <col min="1278" max="1278" width="16.25" style="5" customWidth="1"/>
    <col min="1279" max="1279" width="16.625" style="5" customWidth="1"/>
    <col min="1280" max="1281" width="14" style="5" customWidth="1"/>
    <col min="1282" max="1282" width="8.875" style="5" customWidth="1"/>
    <col min="1283" max="1290" width="9" style="5" hidden="1" customWidth="1"/>
    <col min="1291" max="1521" width="9" style="5" customWidth="1"/>
    <col min="1522" max="1527" width="9" style="5"/>
    <col min="1528" max="1528" width="5" style="5" customWidth="1"/>
    <col min="1529" max="1530" width="9.5" style="5" customWidth="1"/>
    <col min="1531" max="1531" width="8.25" style="5" customWidth="1"/>
    <col min="1532" max="1532" width="8.75" style="5" customWidth="1"/>
    <col min="1533" max="1533" width="13.625" style="5" customWidth="1"/>
    <col min="1534" max="1534" width="16.25" style="5" customWidth="1"/>
    <col min="1535" max="1535" width="16.625" style="5" customWidth="1"/>
    <col min="1536" max="1537" width="14" style="5" customWidth="1"/>
    <col min="1538" max="1538" width="8.875" style="5" customWidth="1"/>
    <col min="1539" max="1546" width="9" style="5" hidden="1" customWidth="1"/>
    <col min="1547" max="1777" width="9" style="5" customWidth="1"/>
    <col min="1778" max="1783" width="9" style="5"/>
    <col min="1784" max="1784" width="5" style="5" customWidth="1"/>
    <col min="1785" max="1786" width="9.5" style="5" customWidth="1"/>
    <col min="1787" max="1787" width="8.25" style="5" customWidth="1"/>
    <col min="1788" max="1788" width="8.75" style="5" customWidth="1"/>
    <col min="1789" max="1789" width="13.625" style="5" customWidth="1"/>
    <col min="1790" max="1790" width="16.25" style="5" customWidth="1"/>
    <col min="1791" max="1791" width="16.625" style="5" customWidth="1"/>
    <col min="1792" max="1793" width="14" style="5" customWidth="1"/>
    <col min="1794" max="1794" width="8.875" style="5" customWidth="1"/>
    <col min="1795" max="1802" width="9" style="5" hidden="1" customWidth="1"/>
    <col min="1803" max="2033" width="9" style="5" customWidth="1"/>
    <col min="2034" max="2039" width="9" style="5"/>
    <col min="2040" max="2040" width="5" style="5" customWidth="1"/>
    <col min="2041" max="2042" width="9.5" style="5" customWidth="1"/>
    <col min="2043" max="2043" width="8.25" style="5" customWidth="1"/>
    <col min="2044" max="2044" width="8.75" style="5" customWidth="1"/>
    <col min="2045" max="2045" width="13.625" style="5" customWidth="1"/>
    <col min="2046" max="2046" width="16.25" style="5" customWidth="1"/>
    <col min="2047" max="2047" width="16.625" style="5" customWidth="1"/>
    <col min="2048" max="2049" width="14" style="5" customWidth="1"/>
    <col min="2050" max="2050" width="8.875" style="5" customWidth="1"/>
    <col min="2051" max="2058" width="9" style="5" hidden="1" customWidth="1"/>
    <col min="2059" max="2289" width="9" style="5" customWidth="1"/>
    <col min="2290" max="2295" width="9" style="5"/>
    <col min="2296" max="2296" width="5" style="5" customWidth="1"/>
    <col min="2297" max="2298" width="9.5" style="5" customWidth="1"/>
    <col min="2299" max="2299" width="8.25" style="5" customWidth="1"/>
    <col min="2300" max="2300" width="8.75" style="5" customWidth="1"/>
    <col min="2301" max="2301" width="13.625" style="5" customWidth="1"/>
    <col min="2302" max="2302" width="16.25" style="5" customWidth="1"/>
    <col min="2303" max="2303" width="16.625" style="5" customWidth="1"/>
    <col min="2304" max="2305" width="14" style="5" customWidth="1"/>
    <col min="2306" max="2306" width="8.875" style="5" customWidth="1"/>
    <col min="2307" max="2314" width="9" style="5" hidden="1" customWidth="1"/>
    <col min="2315" max="2545" width="9" style="5" customWidth="1"/>
    <col min="2546" max="2551" width="9" style="5"/>
    <col min="2552" max="2552" width="5" style="5" customWidth="1"/>
    <col min="2553" max="2554" width="9.5" style="5" customWidth="1"/>
    <col min="2555" max="2555" width="8.25" style="5" customWidth="1"/>
    <col min="2556" max="2556" width="8.75" style="5" customWidth="1"/>
    <col min="2557" max="2557" width="13.625" style="5" customWidth="1"/>
    <col min="2558" max="2558" width="16.25" style="5" customWidth="1"/>
    <col min="2559" max="2559" width="16.625" style="5" customWidth="1"/>
    <col min="2560" max="2561" width="14" style="5" customWidth="1"/>
    <col min="2562" max="2562" width="8.875" style="5" customWidth="1"/>
    <col min="2563" max="2570" width="9" style="5" hidden="1" customWidth="1"/>
    <col min="2571" max="2801" width="9" style="5" customWidth="1"/>
    <col min="2802" max="2807" width="9" style="5"/>
    <col min="2808" max="2808" width="5" style="5" customWidth="1"/>
    <col min="2809" max="2810" width="9.5" style="5" customWidth="1"/>
    <col min="2811" max="2811" width="8.25" style="5" customWidth="1"/>
    <col min="2812" max="2812" width="8.75" style="5" customWidth="1"/>
    <col min="2813" max="2813" width="13.625" style="5" customWidth="1"/>
    <col min="2814" max="2814" width="16.25" style="5" customWidth="1"/>
    <col min="2815" max="2815" width="16.625" style="5" customWidth="1"/>
    <col min="2816" max="2817" width="14" style="5" customWidth="1"/>
    <col min="2818" max="2818" width="8.875" style="5" customWidth="1"/>
    <col min="2819" max="2826" width="9" style="5" hidden="1" customWidth="1"/>
    <col min="2827" max="3057" width="9" style="5" customWidth="1"/>
    <col min="3058" max="3063" width="9" style="5"/>
    <col min="3064" max="3064" width="5" style="5" customWidth="1"/>
    <col min="3065" max="3066" width="9.5" style="5" customWidth="1"/>
    <col min="3067" max="3067" width="8.25" style="5" customWidth="1"/>
    <col min="3068" max="3068" width="8.75" style="5" customWidth="1"/>
    <col min="3069" max="3069" width="13.625" style="5" customWidth="1"/>
    <col min="3070" max="3070" width="16.25" style="5" customWidth="1"/>
    <col min="3071" max="3071" width="16.625" style="5" customWidth="1"/>
    <col min="3072" max="3073" width="14" style="5" customWidth="1"/>
    <col min="3074" max="3074" width="8.875" style="5" customWidth="1"/>
    <col min="3075" max="3082" width="9" style="5" hidden="1" customWidth="1"/>
    <col min="3083" max="3313" width="9" style="5" customWidth="1"/>
    <col min="3314" max="3319" width="9" style="5"/>
    <col min="3320" max="3320" width="5" style="5" customWidth="1"/>
    <col min="3321" max="3322" width="9.5" style="5" customWidth="1"/>
    <col min="3323" max="3323" width="8.25" style="5" customWidth="1"/>
    <col min="3324" max="3324" width="8.75" style="5" customWidth="1"/>
    <col min="3325" max="3325" width="13.625" style="5" customWidth="1"/>
    <col min="3326" max="3326" width="16.25" style="5" customWidth="1"/>
    <col min="3327" max="3327" width="16.625" style="5" customWidth="1"/>
    <col min="3328" max="3329" width="14" style="5" customWidth="1"/>
    <col min="3330" max="3330" width="8.875" style="5" customWidth="1"/>
    <col min="3331" max="3338" width="9" style="5" hidden="1" customWidth="1"/>
    <col min="3339" max="3569" width="9" style="5" customWidth="1"/>
    <col min="3570" max="3575" width="9" style="5"/>
    <col min="3576" max="3576" width="5" style="5" customWidth="1"/>
    <col min="3577" max="3578" width="9.5" style="5" customWidth="1"/>
    <col min="3579" max="3579" width="8.25" style="5" customWidth="1"/>
    <col min="3580" max="3580" width="8.75" style="5" customWidth="1"/>
    <col min="3581" max="3581" width="13.625" style="5" customWidth="1"/>
    <col min="3582" max="3582" width="16.25" style="5" customWidth="1"/>
    <col min="3583" max="3583" width="16.625" style="5" customWidth="1"/>
    <col min="3584" max="3585" width="14" style="5" customWidth="1"/>
    <col min="3586" max="3586" width="8.875" style="5" customWidth="1"/>
    <col min="3587" max="3594" width="9" style="5" hidden="1" customWidth="1"/>
    <col min="3595" max="3825" width="9" style="5" customWidth="1"/>
    <col min="3826" max="3831" width="9" style="5"/>
    <col min="3832" max="3832" width="5" style="5" customWidth="1"/>
    <col min="3833" max="3834" width="9.5" style="5" customWidth="1"/>
    <col min="3835" max="3835" width="8.25" style="5" customWidth="1"/>
    <col min="3836" max="3836" width="8.75" style="5" customWidth="1"/>
    <col min="3837" max="3837" width="13.625" style="5" customWidth="1"/>
    <col min="3838" max="3838" width="16.25" style="5" customWidth="1"/>
    <col min="3839" max="3839" width="16.625" style="5" customWidth="1"/>
    <col min="3840" max="3841" width="14" style="5" customWidth="1"/>
    <col min="3842" max="3842" width="8.875" style="5" customWidth="1"/>
    <col min="3843" max="3850" width="9" style="5" hidden="1" customWidth="1"/>
    <col min="3851" max="4081" width="9" style="5" customWidth="1"/>
    <col min="4082" max="4087" width="9" style="5"/>
    <col min="4088" max="4088" width="5" style="5" customWidth="1"/>
    <col min="4089" max="4090" width="9.5" style="5" customWidth="1"/>
    <col min="4091" max="4091" width="8.25" style="5" customWidth="1"/>
    <col min="4092" max="4092" width="8.75" style="5" customWidth="1"/>
    <col min="4093" max="4093" width="13.625" style="5" customWidth="1"/>
    <col min="4094" max="4094" width="16.25" style="5" customWidth="1"/>
    <col min="4095" max="4095" width="16.625" style="5" customWidth="1"/>
    <col min="4096" max="4097" width="14" style="5" customWidth="1"/>
    <col min="4098" max="4098" width="8.875" style="5" customWidth="1"/>
    <col min="4099" max="4106" width="9" style="5" hidden="1" customWidth="1"/>
    <col min="4107" max="4337" width="9" style="5" customWidth="1"/>
    <col min="4338" max="4343" width="9" style="5"/>
    <col min="4344" max="4344" width="5" style="5" customWidth="1"/>
    <col min="4345" max="4346" width="9.5" style="5" customWidth="1"/>
    <col min="4347" max="4347" width="8.25" style="5" customWidth="1"/>
    <col min="4348" max="4348" width="8.75" style="5" customWidth="1"/>
    <col min="4349" max="4349" width="13.625" style="5" customWidth="1"/>
    <col min="4350" max="4350" width="16.25" style="5" customWidth="1"/>
    <col min="4351" max="4351" width="16.625" style="5" customWidth="1"/>
    <col min="4352" max="4353" width="14" style="5" customWidth="1"/>
    <col min="4354" max="4354" width="8.875" style="5" customWidth="1"/>
    <col min="4355" max="4362" width="9" style="5" hidden="1" customWidth="1"/>
    <col min="4363" max="4593" width="9" style="5" customWidth="1"/>
    <col min="4594" max="4599" width="9" style="5"/>
    <col min="4600" max="4600" width="5" style="5" customWidth="1"/>
    <col min="4601" max="4602" width="9.5" style="5" customWidth="1"/>
    <col min="4603" max="4603" width="8.25" style="5" customWidth="1"/>
    <col min="4604" max="4604" width="8.75" style="5" customWidth="1"/>
    <col min="4605" max="4605" width="13.625" style="5" customWidth="1"/>
    <col min="4606" max="4606" width="16.25" style="5" customWidth="1"/>
    <col min="4607" max="4607" width="16.625" style="5" customWidth="1"/>
    <col min="4608" max="4609" width="14" style="5" customWidth="1"/>
    <col min="4610" max="4610" width="8.875" style="5" customWidth="1"/>
    <col min="4611" max="4618" width="9" style="5" hidden="1" customWidth="1"/>
    <col min="4619" max="4849" width="9" style="5" customWidth="1"/>
    <col min="4850" max="4855" width="9" style="5"/>
    <col min="4856" max="4856" width="5" style="5" customWidth="1"/>
    <col min="4857" max="4858" width="9.5" style="5" customWidth="1"/>
    <col min="4859" max="4859" width="8.25" style="5" customWidth="1"/>
    <col min="4860" max="4860" width="8.75" style="5" customWidth="1"/>
    <col min="4861" max="4861" width="13.625" style="5" customWidth="1"/>
    <col min="4862" max="4862" width="16.25" style="5" customWidth="1"/>
    <col min="4863" max="4863" width="16.625" style="5" customWidth="1"/>
    <col min="4864" max="4865" width="14" style="5" customWidth="1"/>
    <col min="4866" max="4866" width="8.875" style="5" customWidth="1"/>
    <col min="4867" max="4874" width="9" style="5" hidden="1" customWidth="1"/>
    <col min="4875" max="5105" width="9" style="5" customWidth="1"/>
    <col min="5106" max="5111" width="9" style="5"/>
    <col min="5112" max="5112" width="5" style="5" customWidth="1"/>
    <col min="5113" max="5114" width="9.5" style="5" customWidth="1"/>
    <col min="5115" max="5115" width="8.25" style="5" customWidth="1"/>
    <col min="5116" max="5116" width="8.75" style="5" customWidth="1"/>
    <col min="5117" max="5117" width="13.625" style="5" customWidth="1"/>
    <col min="5118" max="5118" width="16.25" style="5" customWidth="1"/>
    <col min="5119" max="5119" width="16.625" style="5" customWidth="1"/>
    <col min="5120" max="5121" width="14" style="5" customWidth="1"/>
    <col min="5122" max="5122" width="8.875" style="5" customWidth="1"/>
    <col min="5123" max="5130" width="9" style="5" hidden="1" customWidth="1"/>
    <col min="5131" max="5361" width="9" style="5" customWidth="1"/>
    <col min="5362" max="5367" width="9" style="5"/>
    <col min="5368" max="5368" width="5" style="5" customWidth="1"/>
    <col min="5369" max="5370" width="9.5" style="5" customWidth="1"/>
    <col min="5371" max="5371" width="8.25" style="5" customWidth="1"/>
    <col min="5372" max="5372" width="8.75" style="5" customWidth="1"/>
    <col min="5373" max="5373" width="13.625" style="5" customWidth="1"/>
    <col min="5374" max="5374" width="16.25" style="5" customWidth="1"/>
    <col min="5375" max="5375" width="16.625" style="5" customWidth="1"/>
    <col min="5376" max="5377" width="14" style="5" customWidth="1"/>
    <col min="5378" max="5378" width="8.875" style="5" customWidth="1"/>
    <col min="5379" max="5386" width="9" style="5" hidden="1" customWidth="1"/>
    <col min="5387" max="5617" width="9" style="5" customWidth="1"/>
    <col min="5618" max="5623" width="9" style="5"/>
    <col min="5624" max="5624" width="5" style="5" customWidth="1"/>
    <col min="5625" max="5626" width="9.5" style="5" customWidth="1"/>
    <col min="5627" max="5627" width="8.25" style="5" customWidth="1"/>
    <col min="5628" max="5628" width="8.75" style="5" customWidth="1"/>
    <col min="5629" max="5629" width="13.625" style="5" customWidth="1"/>
    <col min="5630" max="5630" width="16.25" style="5" customWidth="1"/>
    <col min="5631" max="5631" width="16.625" style="5" customWidth="1"/>
    <col min="5632" max="5633" width="14" style="5" customWidth="1"/>
    <col min="5634" max="5634" width="8.875" style="5" customWidth="1"/>
    <col min="5635" max="5642" width="9" style="5" hidden="1" customWidth="1"/>
    <col min="5643" max="5873" width="9" style="5" customWidth="1"/>
    <col min="5874" max="5879" width="9" style="5"/>
    <col min="5880" max="5880" width="5" style="5" customWidth="1"/>
    <col min="5881" max="5882" width="9.5" style="5" customWidth="1"/>
    <col min="5883" max="5883" width="8.25" style="5" customWidth="1"/>
    <col min="5884" max="5884" width="8.75" style="5" customWidth="1"/>
    <col min="5885" max="5885" width="13.625" style="5" customWidth="1"/>
    <col min="5886" max="5886" width="16.25" style="5" customWidth="1"/>
    <col min="5887" max="5887" width="16.625" style="5" customWidth="1"/>
    <col min="5888" max="5889" width="14" style="5" customWidth="1"/>
    <col min="5890" max="5890" width="8.875" style="5" customWidth="1"/>
    <col min="5891" max="5898" width="9" style="5" hidden="1" customWidth="1"/>
    <col min="5899" max="6129" width="9" style="5" customWidth="1"/>
    <col min="6130" max="6135" width="9" style="5"/>
    <col min="6136" max="6136" width="5" style="5" customWidth="1"/>
    <col min="6137" max="6138" width="9.5" style="5" customWidth="1"/>
    <col min="6139" max="6139" width="8.25" style="5" customWidth="1"/>
    <col min="6140" max="6140" width="8.75" style="5" customWidth="1"/>
    <col min="6141" max="6141" width="13.625" style="5" customWidth="1"/>
    <col min="6142" max="6142" width="16.25" style="5" customWidth="1"/>
    <col min="6143" max="6143" width="16.625" style="5" customWidth="1"/>
    <col min="6144" max="6145" width="14" style="5" customWidth="1"/>
    <col min="6146" max="6146" width="8.875" style="5" customWidth="1"/>
    <col min="6147" max="6154" width="9" style="5" hidden="1" customWidth="1"/>
    <col min="6155" max="6385" width="9" style="5" customWidth="1"/>
    <col min="6386" max="6391" width="9" style="5"/>
    <col min="6392" max="6392" width="5" style="5" customWidth="1"/>
    <col min="6393" max="6394" width="9.5" style="5" customWidth="1"/>
    <col min="6395" max="6395" width="8.25" style="5" customWidth="1"/>
    <col min="6396" max="6396" width="8.75" style="5" customWidth="1"/>
    <col min="6397" max="6397" width="13.625" style="5" customWidth="1"/>
    <col min="6398" max="6398" width="16.25" style="5" customWidth="1"/>
    <col min="6399" max="6399" width="16.625" style="5" customWidth="1"/>
    <col min="6400" max="6401" width="14" style="5" customWidth="1"/>
    <col min="6402" max="6402" width="8.875" style="5" customWidth="1"/>
    <col min="6403" max="6410" width="9" style="5" hidden="1" customWidth="1"/>
    <col min="6411" max="6641" width="9" style="5" customWidth="1"/>
    <col min="6642" max="6647" width="9" style="5"/>
    <col min="6648" max="6648" width="5" style="5" customWidth="1"/>
    <col min="6649" max="6650" width="9.5" style="5" customWidth="1"/>
    <col min="6651" max="6651" width="8.25" style="5" customWidth="1"/>
    <col min="6652" max="6652" width="8.75" style="5" customWidth="1"/>
    <col min="6653" max="6653" width="13.625" style="5" customWidth="1"/>
    <col min="6654" max="6654" width="16.25" style="5" customWidth="1"/>
    <col min="6655" max="6655" width="16.625" style="5" customWidth="1"/>
    <col min="6656" max="6657" width="14" style="5" customWidth="1"/>
    <col min="6658" max="6658" width="8.875" style="5" customWidth="1"/>
    <col min="6659" max="6666" width="9" style="5" hidden="1" customWidth="1"/>
    <col min="6667" max="6897" width="9" style="5" customWidth="1"/>
    <col min="6898" max="6903" width="9" style="5"/>
    <col min="6904" max="6904" width="5" style="5" customWidth="1"/>
    <col min="6905" max="6906" width="9.5" style="5" customWidth="1"/>
    <col min="6907" max="6907" width="8.25" style="5" customWidth="1"/>
    <col min="6908" max="6908" width="8.75" style="5" customWidth="1"/>
    <col min="6909" max="6909" width="13.625" style="5" customWidth="1"/>
    <col min="6910" max="6910" width="16.25" style="5" customWidth="1"/>
    <col min="6911" max="6911" width="16.625" style="5" customWidth="1"/>
    <col min="6912" max="6913" width="14" style="5" customWidth="1"/>
    <col min="6914" max="6914" width="8.875" style="5" customWidth="1"/>
    <col min="6915" max="6922" width="9" style="5" hidden="1" customWidth="1"/>
    <col min="6923" max="7153" width="9" style="5" customWidth="1"/>
    <col min="7154" max="7159" width="9" style="5"/>
    <col min="7160" max="7160" width="5" style="5" customWidth="1"/>
    <col min="7161" max="7162" width="9.5" style="5" customWidth="1"/>
    <col min="7163" max="7163" width="8.25" style="5" customWidth="1"/>
    <col min="7164" max="7164" width="8.75" style="5" customWidth="1"/>
    <col min="7165" max="7165" width="13.625" style="5" customWidth="1"/>
    <col min="7166" max="7166" width="16.25" style="5" customWidth="1"/>
    <col min="7167" max="7167" width="16.625" style="5" customWidth="1"/>
    <col min="7168" max="7169" width="14" style="5" customWidth="1"/>
    <col min="7170" max="7170" width="8.875" style="5" customWidth="1"/>
    <col min="7171" max="7178" width="9" style="5" hidden="1" customWidth="1"/>
    <col min="7179" max="7409" width="9" style="5" customWidth="1"/>
    <col min="7410" max="7415" width="9" style="5"/>
    <col min="7416" max="7416" width="5" style="5" customWidth="1"/>
    <col min="7417" max="7418" width="9.5" style="5" customWidth="1"/>
    <col min="7419" max="7419" width="8.25" style="5" customWidth="1"/>
    <col min="7420" max="7420" width="8.75" style="5" customWidth="1"/>
    <col min="7421" max="7421" width="13.625" style="5" customWidth="1"/>
    <col min="7422" max="7422" width="16.25" style="5" customWidth="1"/>
    <col min="7423" max="7423" width="16.625" style="5" customWidth="1"/>
    <col min="7424" max="7425" width="14" style="5" customWidth="1"/>
    <col min="7426" max="7426" width="8.875" style="5" customWidth="1"/>
    <col min="7427" max="7434" width="9" style="5" hidden="1" customWidth="1"/>
    <col min="7435" max="7665" width="9" style="5" customWidth="1"/>
    <col min="7666" max="7671" width="9" style="5"/>
    <col min="7672" max="7672" width="5" style="5" customWidth="1"/>
    <col min="7673" max="7674" width="9.5" style="5" customWidth="1"/>
    <col min="7675" max="7675" width="8.25" style="5" customWidth="1"/>
    <col min="7676" max="7676" width="8.75" style="5" customWidth="1"/>
    <col min="7677" max="7677" width="13.625" style="5" customWidth="1"/>
    <col min="7678" max="7678" width="16.25" style="5" customWidth="1"/>
    <col min="7679" max="7679" width="16.625" style="5" customWidth="1"/>
    <col min="7680" max="7681" width="14" style="5" customWidth="1"/>
    <col min="7682" max="7682" width="8.875" style="5" customWidth="1"/>
    <col min="7683" max="7690" width="9" style="5" hidden="1" customWidth="1"/>
    <col min="7691" max="7921" width="9" style="5" customWidth="1"/>
    <col min="7922" max="7927" width="9" style="5"/>
    <col min="7928" max="7928" width="5" style="5" customWidth="1"/>
    <col min="7929" max="7930" width="9.5" style="5" customWidth="1"/>
    <col min="7931" max="7931" width="8.25" style="5" customWidth="1"/>
    <col min="7932" max="7932" width="8.75" style="5" customWidth="1"/>
    <col min="7933" max="7933" width="13.625" style="5" customWidth="1"/>
    <col min="7934" max="7934" width="16.25" style="5" customWidth="1"/>
    <col min="7935" max="7935" width="16.625" style="5" customWidth="1"/>
    <col min="7936" max="7937" width="14" style="5" customWidth="1"/>
    <col min="7938" max="7938" width="8.875" style="5" customWidth="1"/>
    <col min="7939" max="7946" width="9" style="5" hidden="1" customWidth="1"/>
    <col min="7947" max="8177" width="9" style="5" customWidth="1"/>
    <col min="8178" max="8183" width="9" style="5"/>
    <col min="8184" max="8184" width="5" style="5" customWidth="1"/>
    <col min="8185" max="8186" width="9.5" style="5" customWidth="1"/>
    <col min="8187" max="8187" width="8.25" style="5" customWidth="1"/>
    <col min="8188" max="8188" width="8.75" style="5" customWidth="1"/>
    <col min="8189" max="8189" width="13.625" style="5" customWidth="1"/>
    <col min="8190" max="8190" width="16.25" style="5" customWidth="1"/>
    <col min="8191" max="8191" width="16.625" style="5" customWidth="1"/>
    <col min="8192" max="8193" width="14" style="5" customWidth="1"/>
    <col min="8194" max="8194" width="8.875" style="5" customWidth="1"/>
    <col min="8195" max="8202" width="9" style="5" hidden="1" customWidth="1"/>
    <col min="8203" max="8433" width="9" style="5" customWidth="1"/>
    <col min="8434" max="8439" width="9" style="5"/>
    <col min="8440" max="8440" width="5" style="5" customWidth="1"/>
    <col min="8441" max="8442" width="9.5" style="5" customWidth="1"/>
    <col min="8443" max="8443" width="8.25" style="5" customWidth="1"/>
    <col min="8444" max="8444" width="8.75" style="5" customWidth="1"/>
    <col min="8445" max="8445" width="13.625" style="5" customWidth="1"/>
    <col min="8446" max="8446" width="16.25" style="5" customWidth="1"/>
    <col min="8447" max="8447" width="16.625" style="5" customWidth="1"/>
    <col min="8448" max="8449" width="14" style="5" customWidth="1"/>
    <col min="8450" max="8450" width="8.875" style="5" customWidth="1"/>
    <col min="8451" max="8458" width="9" style="5" hidden="1" customWidth="1"/>
    <col min="8459" max="8689" width="9" style="5" customWidth="1"/>
    <col min="8690" max="8695" width="9" style="5"/>
    <col min="8696" max="8696" width="5" style="5" customWidth="1"/>
    <col min="8697" max="8698" width="9.5" style="5" customWidth="1"/>
    <col min="8699" max="8699" width="8.25" style="5" customWidth="1"/>
    <col min="8700" max="8700" width="8.75" style="5" customWidth="1"/>
    <col min="8701" max="8701" width="13.625" style="5" customWidth="1"/>
    <col min="8702" max="8702" width="16.25" style="5" customWidth="1"/>
    <col min="8703" max="8703" width="16.625" style="5" customWidth="1"/>
    <col min="8704" max="8705" width="14" style="5" customWidth="1"/>
    <col min="8706" max="8706" width="8.875" style="5" customWidth="1"/>
    <col min="8707" max="8714" width="9" style="5" hidden="1" customWidth="1"/>
    <col min="8715" max="8945" width="9" style="5" customWidth="1"/>
    <col min="8946" max="8951" width="9" style="5"/>
    <col min="8952" max="8952" width="5" style="5" customWidth="1"/>
    <col min="8953" max="8954" width="9.5" style="5" customWidth="1"/>
    <col min="8955" max="8955" width="8.25" style="5" customWidth="1"/>
    <col min="8956" max="8956" width="8.75" style="5" customWidth="1"/>
    <col min="8957" max="8957" width="13.625" style="5" customWidth="1"/>
    <col min="8958" max="8958" width="16.25" style="5" customWidth="1"/>
    <col min="8959" max="8959" width="16.625" style="5" customWidth="1"/>
    <col min="8960" max="8961" width="14" style="5" customWidth="1"/>
    <col min="8962" max="8962" width="8.875" style="5" customWidth="1"/>
    <col min="8963" max="8970" width="9" style="5" hidden="1" customWidth="1"/>
    <col min="8971" max="9201" width="9" style="5" customWidth="1"/>
    <col min="9202" max="9207" width="9" style="5"/>
    <col min="9208" max="9208" width="5" style="5" customWidth="1"/>
    <col min="9209" max="9210" width="9.5" style="5" customWidth="1"/>
    <col min="9211" max="9211" width="8.25" style="5" customWidth="1"/>
    <col min="9212" max="9212" width="8.75" style="5" customWidth="1"/>
    <col min="9213" max="9213" width="13.625" style="5" customWidth="1"/>
    <col min="9214" max="9214" width="16.25" style="5" customWidth="1"/>
    <col min="9215" max="9215" width="16.625" style="5" customWidth="1"/>
    <col min="9216" max="9217" width="14" style="5" customWidth="1"/>
    <col min="9218" max="9218" width="8.875" style="5" customWidth="1"/>
    <col min="9219" max="9226" width="9" style="5" hidden="1" customWidth="1"/>
    <col min="9227" max="9457" width="9" style="5" customWidth="1"/>
    <col min="9458" max="9463" width="9" style="5"/>
    <col min="9464" max="9464" width="5" style="5" customWidth="1"/>
    <col min="9465" max="9466" width="9.5" style="5" customWidth="1"/>
    <col min="9467" max="9467" width="8.25" style="5" customWidth="1"/>
    <col min="9468" max="9468" width="8.75" style="5" customWidth="1"/>
    <col min="9469" max="9469" width="13.625" style="5" customWidth="1"/>
    <col min="9470" max="9470" width="16.25" style="5" customWidth="1"/>
    <col min="9471" max="9471" width="16.625" style="5" customWidth="1"/>
    <col min="9472" max="9473" width="14" style="5" customWidth="1"/>
    <col min="9474" max="9474" width="8.875" style="5" customWidth="1"/>
    <col min="9475" max="9482" width="9" style="5" hidden="1" customWidth="1"/>
    <col min="9483" max="9713" width="9" style="5" customWidth="1"/>
    <col min="9714" max="9719" width="9" style="5"/>
    <col min="9720" max="9720" width="5" style="5" customWidth="1"/>
    <col min="9721" max="9722" width="9.5" style="5" customWidth="1"/>
    <col min="9723" max="9723" width="8.25" style="5" customWidth="1"/>
    <col min="9724" max="9724" width="8.75" style="5" customWidth="1"/>
    <col min="9725" max="9725" width="13.625" style="5" customWidth="1"/>
    <col min="9726" max="9726" width="16.25" style="5" customWidth="1"/>
    <col min="9727" max="9727" width="16.625" style="5" customWidth="1"/>
    <col min="9728" max="9729" width="14" style="5" customWidth="1"/>
    <col min="9730" max="9730" width="8.875" style="5" customWidth="1"/>
    <col min="9731" max="9738" width="9" style="5" hidden="1" customWidth="1"/>
    <col min="9739" max="9969" width="9" style="5" customWidth="1"/>
    <col min="9970" max="9975" width="9" style="5"/>
    <col min="9976" max="9976" width="5" style="5" customWidth="1"/>
    <col min="9977" max="9978" width="9.5" style="5" customWidth="1"/>
    <col min="9979" max="9979" width="8.25" style="5" customWidth="1"/>
    <col min="9980" max="9980" width="8.75" style="5" customWidth="1"/>
    <col min="9981" max="9981" width="13.625" style="5" customWidth="1"/>
    <col min="9982" max="9982" width="16.25" style="5" customWidth="1"/>
    <col min="9983" max="9983" width="16.625" style="5" customWidth="1"/>
    <col min="9984" max="9985" width="14" style="5" customWidth="1"/>
    <col min="9986" max="9986" width="8.875" style="5" customWidth="1"/>
    <col min="9987" max="9994" width="9" style="5" hidden="1" customWidth="1"/>
    <col min="9995" max="10225" width="9" style="5" customWidth="1"/>
    <col min="10226" max="10231" width="9" style="5"/>
    <col min="10232" max="10232" width="5" style="5" customWidth="1"/>
    <col min="10233" max="10234" width="9.5" style="5" customWidth="1"/>
    <col min="10235" max="10235" width="8.25" style="5" customWidth="1"/>
    <col min="10236" max="10236" width="8.75" style="5" customWidth="1"/>
    <col min="10237" max="10237" width="13.625" style="5" customWidth="1"/>
    <col min="10238" max="10238" width="16.25" style="5" customWidth="1"/>
    <col min="10239" max="10239" width="16.625" style="5" customWidth="1"/>
    <col min="10240" max="10241" width="14" style="5" customWidth="1"/>
    <col min="10242" max="10242" width="8.875" style="5" customWidth="1"/>
    <col min="10243" max="10250" width="9" style="5" hidden="1" customWidth="1"/>
    <col min="10251" max="10481" width="9" style="5" customWidth="1"/>
    <col min="10482" max="10487" width="9" style="5"/>
    <col min="10488" max="10488" width="5" style="5" customWidth="1"/>
    <col min="10489" max="10490" width="9.5" style="5" customWidth="1"/>
    <col min="10491" max="10491" width="8.25" style="5" customWidth="1"/>
    <col min="10492" max="10492" width="8.75" style="5" customWidth="1"/>
    <col min="10493" max="10493" width="13.625" style="5" customWidth="1"/>
    <col min="10494" max="10494" width="16.25" style="5" customWidth="1"/>
    <col min="10495" max="10495" width="16.625" style="5" customWidth="1"/>
    <col min="10496" max="10497" width="14" style="5" customWidth="1"/>
    <col min="10498" max="10498" width="8.875" style="5" customWidth="1"/>
    <col min="10499" max="10506" width="9" style="5" hidden="1" customWidth="1"/>
    <col min="10507" max="10737" width="9" style="5" customWidth="1"/>
    <col min="10738" max="10743" width="9" style="5"/>
    <col min="10744" max="10744" width="5" style="5" customWidth="1"/>
    <col min="10745" max="10746" width="9.5" style="5" customWidth="1"/>
    <col min="10747" max="10747" width="8.25" style="5" customWidth="1"/>
    <col min="10748" max="10748" width="8.75" style="5" customWidth="1"/>
    <col min="10749" max="10749" width="13.625" style="5" customWidth="1"/>
    <col min="10750" max="10750" width="16.25" style="5" customWidth="1"/>
    <col min="10751" max="10751" width="16.625" style="5" customWidth="1"/>
    <col min="10752" max="10753" width="14" style="5" customWidth="1"/>
    <col min="10754" max="10754" width="8.875" style="5" customWidth="1"/>
    <col min="10755" max="10762" width="9" style="5" hidden="1" customWidth="1"/>
    <col min="10763" max="10993" width="9" style="5" customWidth="1"/>
    <col min="10994" max="10999" width="9" style="5"/>
    <col min="11000" max="11000" width="5" style="5" customWidth="1"/>
    <col min="11001" max="11002" width="9.5" style="5" customWidth="1"/>
    <col min="11003" max="11003" width="8.25" style="5" customWidth="1"/>
    <col min="11004" max="11004" width="8.75" style="5" customWidth="1"/>
    <col min="11005" max="11005" width="13.625" style="5" customWidth="1"/>
    <col min="11006" max="11006" width="16.25" style="5" customWidth="1"/>
    <col min="11007" max="11007" width="16.625" style="5" customWidth="1"/>
    <col min="11008" max="11009" width="14" style="5" customWidth="1"/>
    <col min="11010" max="11010" width="8.875" style="5" customWidth="1"/>
    <col min="11011" max="11018" width="9" style="5" hidden="1" customWidth="1"/>
    <col min="11019" max="11249" width="9" style="5" customWidth="1"/>
    <col min="11250" max="11255" width="9" style="5"/>
    <col min="11256" max="11256" width="5" style="5" customWidth="1"/>
    <col min="11257" max="11258" width="9.5" style="5" customWidth="1"/>
    <col min="11259" max="11259" width="8.25" style="5" customWidth="1"/>
    <col min="11260" max="11260" width="8.75" style="5" customWidth="1"/>
    <col min="11261" max="11261" width="13.625" style="5" customWidth="1"/>
    <col min="11262" max="11262" width="16.25" style="5" customWidth="1"/>
    <col min="11263" max="11263" width="16.625" style="5" customWidth="1"/>
    <col min="11264" max="11265" width="14" style="5" customWidth="1"/>
    <col min="11266" max="11266" width="8.875" style="5" customWidth="1"/>
    <col min="11267" max="11274" width="9" style="5" hidden="1" customWidth="1"/>
    <col min="11275" max="11505" width="9" style="5" customWidth="1"/>
    <col min="11506" max="11511" width="9" style="5"/>
    <col min="11512" max="11512" width="5" style="5" customWidth="1"/>
    <col min="11513" max="11514" width="9.5" style="5" customWidth="1"/>
    <col min="11515" max="11515" width="8.25" style="5" customWidth="1"/>
    <col min="11516" max="11516" width="8.75" style="5" customWidth="1"/>
    <col min="11517" max="11517" width="13.625" style="5" customWidth="1"/>
    <col min="11518" max="11518" width="16.25" style="5" customWidth="1"/>
    <col min="11519" max="11519" width="16.625" style="5" customWidth="1"/>
    <col min="11520" max="11521" width="14" style="5" customWidth="1"/>
    <col min="11522" max="11522" width="8.875" style="5" customWidth="1"/>
    <col min="11523" max="11530" width="9" style="5" hidden="1" customWidth="1"/>
    <col min="11531" max="11761" width="9" style="5" customWidth="1"/>
    <col min="11762" max="11767" width="9" style="5"/>
    <col min="11768" max="11768" width="5" style="5" customWidth="1"/>
    <col min="11769" max="11770" width="9.5" style="5" customWidth="1"/>
    <col min="11771" max="11771" width="8.25" style="5" customWidth="1"/>
    <col min="11772" max="11772" width="8.75" style="5" customWidth="1"/>
    <col min="11773" max="11773" width="13.625" style="5" customWidth="1"/>
    <col min="11774" max="11774" width="16.25" style="5" customWidth="1"/>
    <col min="11775" max="11775" width="16.625" style="5" customWidth="1"/>
    <col min="11776" max="11777" width="14" style="5" customWidth="1"/>
    <col min="11778" max="11778" width="8.875" style="5" customWidth="1"/>
    <col min="11779" max="11786" width="9" style="5" hidden="1" customWidth="1"/>
    <col min="11787" max="12017" width="9" style="5" customWidth="1"/>
    <col min="12018" max="12023" width="9" style="5"/>
    <col min="12024" max="12024" width="5" style="5" customWidth="1"/>
    <col min="12025" max="12026" width="9.5" style="5" customWidth="1"/>
    <col min="12027" max="12027" width="8.25" style="5" customWidth="1"/>
    <col min="12028" max="12028" width="8.75" style="5" customWidth="1"/>
    <col min="12029" max="12029" width="13.625" style="5" customWidth="1"/>
    <col min="12030" max="12030" width="16.25" style="5" customWidth="1"/>
    <col min="12031" max="12031" width="16.625" style="5" customWidth="1"/>
    <col min="12032" max="12033" width="14" style="5" customWidth="1"/>
    <col min="12034" max="12034" width="8.875" style="5" customWidth="1"/>
    <col min="12035" max="12042" width="9" style="5" hidden="1" customWidth="1"/>
    <col min="12043" max="12273" width="9" style="5" customWidth="1"/>
    <col min="12274" max="12279" width="9" style="5"/>
    <col min="12280" max="12280" width="5" style="5" customWidth="1"/>
    <col min="12281" max="12282" width="9.5" style="5" customWidth="1"/>
    <col min="12283" max="12283" width="8.25" style="5" customWidth="1"/>
    <col min="12284" max="12284" width="8.75" style="5" customWidth="1"/>
    <col min="12285" max="12285" width="13.625" style="5" customWidth="1"/>
    <col min="12286" max="12286" width="16.25" style="5" customWidth="1"/>
    <col min="12287" max="12287" width="16.625" style="5" customWidth="1"/>
    <col min="12288" max="12289" width="14" style="5" customWidth="1"/>
    <col min="12290" max="12290" width="8.875" style="5" customWidth="1"/>
    <col min="12291" max="12298" width="9" style="5" hidden="1" customWidth="1"/>
    <col min="12299" max="12529" width="9" style="5" customWidth="1"/>
    <col min="12530" max="12535" width="9" style="5"/>
    <col min="12536" max="12536" width="5" style="5" customWidth="1"/>
    <col min="12537" max="12538" width="9.5" style="5" customWidth="1"/>
    <col min="12539" max="12539" width="8.25" style="5" customWidth="1"/>
    <col min="12540" max="12540" width="8.75" style="5" customWidth="1"/>
    <col min="12541" max="12541" width="13.625" style="5" customWidth="1"/>
    <col min="12542" max="12542" width="16.25" style="5" customWidth="1"/>
    <col min="12543" max="12543" width="16.625" style="5" customWidth="1"/>
    <col min="12544" max="12545" width="14" style="5" customWidth="1"/>
    <col min="12546" max="12546" width="8.875" style="5" customWidth="1"/>
    <col min="12547" max="12554" width="9" style="5" hidden="1" customWidth="1"/>
    <col min="12555" max="12785" width="9" style="5" customWidth="1"/>
    <col min="12786" max="12791" width="9" style="5"/>
    <col min="12792" max="12792" width="5" style="5" customWidth="1"/>
    <col min="12793" max="12794" width="9.5" style="5" customWidth="1"/>
    <col min="12795" max="12795" width="8.25" style="5" customWidth="1"/>
    <col min="12796" max="12796" width="8.75" style="5" customWidth="1"/>
    <col min="12797" max="12797" width="13.625" style="5" customWidth="1"/>
    <col min="12798" max="12798" width="16.25" style="5" customWidth="1"/>
    <col min="12799" max="12799" width="16.625" style="5" customWidth="1"/>
    <col min="12800" max="12801" width="14" style="5" customWidth="1"/>
    <col min="12802" max="12802" width="8.875" style="5" customWidth="1"/>
    <col min="12803" max="12810" width="9" style="5" hidden="1" customWidth="1"/>
    <col min="12811" max="13041" width="9" style="5" customWidth="1"/>
    <col min="13042" max="13047" width="9" style="5"/>
    <col min="13048" max="13048" width="5" style="5" customWidth="1"/>
    <col min="13049" max="13050" width="9.5" style="5" customWidth="1"/>
    <col min="13051" max="13051" width="8.25" style="5" customWidth="1"/>
    <col min="13052" max="13052" width="8.75" style="5" customWidth="1"/>
    <col min="13053" max="13053" width="13.625" style="5" customWidth="1"/>
    <col min="13054" max="13054" width="16.25" style="5" customWidth="1"/>
    <col min="13055" max="13055" width="16.625" style="5" customWidth="1"/>
    <col min="13056" max="13057" width="14" style="5" customWidth="1"/>
    <col min="13058" max="13058" width="8.875" style="5" customWidth="1"/>
    <col min="13059" max="13066" width="9" style="5" hidden="1" customWidth="1"/>
    <col min="13067" max="13297" width="9" style="5" customWidth="1"/>
    <col min="13298" max="13303" width="9" style="5"/>
    <col min="13304" max="13304" width="5" style="5" customWidth="1"/>
    <col min="13305" max="13306" width="9.5" style="5" customWidth="1"/>
    <col min="13307" max="13307" width="8.25" style="5" customWidth="1"/>
    <col min="13308" max="13308" width="8.75" style="5" customWidth="1"/>
    <col min="13309" max="13309" width="13.625" style="5" customWidth="1"/>
    <col min="13310" max="13310" width="16.25" style="5" customWidth="1"/>
    <col min="13311" max="13311" width="16.625" style="5" customWidth="1"/>
    <col min="13312" max="13313" width="14" style="5" customWidth="1"/>
    <col min="13314" max="13314" width="8.875" style="5" customWidth="1"/>
    <col min="13315" max="13322" width="9" style="5" hidden="1" customWidth="1"/>
    <col min="13323" max="13553" width="9" style="5" customWidth="1"/>
    <col min="13554" max="13559" width="9" style="5"/>
    <col min="13560" max="13560" width="5" style="5" customWidth="1"/>
    <col min="13561" max="13562" width="9.5" style="5" customWidth="1"/>
    <col min="13563" max="13563" width="8.25" style="5" customWidth="1"/>
    <col min="13564" max="13564" width="8.75" style="5" customWidth="1"/>
    <col min="13565" max="13565" width="13.625" style="5" customWidth="1"/>
    <col min="13566" max="13566" width="16.25" style="5" customWidth="1"/>
    <col min="13567" max="13567" width="16.625" style="5" customWidth="1"/>
    <col min="13568" max="13569" width="14" style="5" customWidth="1"/>
    <col min="13570" max="13570" width="8.875" style="5" customWidth="1"/>
    <col min="13571" max="13578" width="9" style="5" hidden="1" customWidth="1"/>
    <col min="13579" max="13809" width="9" style="5" customWidth="1"/>
    <col min="13810" max="13815" width="9" style="5"/>
    <col min="13816" max="13816" width="5" style="5" customWidth="1"/>
    <col min="13817" max="13818" width="9.5" style="5" customWidth="1"/>
    <col min="13819" max="13819" width="8.25" style="5" customWidth="1"/>
    <col min="13820" max="13820" width="8.75" style="5" customWidth="1"/>
    <col min="13821" max="13821" width="13.625" style="5" customWidth="1"/>
    <col min="13822" max="13822" width="16.25" style="5" customWidth="1"/>
    <col min="13823" max="13823" width="16.625" style="5" customWidth="1"/>
    <col min="13824" max="13825" width="14" style="5" customWidth="1"/>
    <col min="13826" max="13826" width="8.875" style="5" customWidth="1"/>
    <col min="13827" max="13834" width="9" style="5" hidden="1" customWidth="1"/>
    <col min="13835" max="14065" width="9" style="5" customWidth="1"/>
    <col min="14066" max="14071" width="9" style="5"/>
    <col min="14072" max="14072" width="5" style="5" customWidth="1"/>
    <col min="14073" max="14074" width="9.5" style="5" customWidth="1"/>
    <col min="14075" max="14075" width="8.25" style="5" customWidth="1"/>
    <col min="14076" max="14076" width="8.75" style="5" customWidth="1"/>
    <col min="14077" max="14077" width="13.625" style="5" customWidth="1"/>
    <col min="14078" max="14078" width="16.25" style="5" customWidth="1"/>
    <col min="14079" max="14079" width="16.625" style="5" customWidth="1"/>
    <col min="14080" max="14081" width="14" style="5" customWidth="1"/>
    <col min="14082" max="14082" width="8.875" style="5" customWidth="1"/>
    <col min="14083" max="14090" width="9" style="5" hidden="1" customWidth="1"/>
    <col min="14091" max="14321" width="9" style="5" customWidth="1"/>
    <col min="14322" max="14327" width="9" style="5"/>
    <col min="14328" max="14328" width="5" style="5" customWidth="1"/>
    <col min="14329" max="14330" width="9.5" style="5" customWidth="1"/>
    <col min="14331" max="14331" width="8.25" style="5" customWidth="1"/>
    <col min="14332" max="14332" width="8.75" style="5" customWidth="1"/>
    <col min="14333" max="14333" width="13.625" style="5" customWidth="1"/>
    <col min="14334" max="14334" width="16.25" style="5" customWidth="1"/>
    <col min="14335" max="14335" width="16.625" style="5" customWidth="1"/>
    <col min="14336" max="14337" width="14" style="5" customWidth="1"/>
    <col min="14338" max="14338" width="8.875" style="5" customWidth="1"/>
    <col min="14339" max="14346" width="9" style="5" hidden="1" customWidth="1"/>
    <col min="14347" max="14577" width="9" style="5" customWidth="1"/>
    <col min="14578" max="14583" width="9" style="5"/>
    <col min="14584" max="14584" width="5" style="5" customWidth="1"/>
    <col min="14585" max="14586" width="9.5" style="5" customWidth="1"/>
    <col min="14587" max="14587" width="8.25" style="5" customWidth="1"/>
    <col min="14588" max="14588" width="8.75" style="5" customWidth="1"/>
    <col min="14589" max="14589" width="13.625" style="5" customWidth="1"/>
    <col min="14590" max="14590" width="16.25" style="5" customWidth="1"/>
    <col min="14591" max="14591" width="16.625" style="5" customWidth="1"/>
    <col min="14592" max="14593" width="14" style="5" customWidth="1"/>
    <col min="14594" max="14594" width="8.875" style="5" customWidth="1"/>
    <col min="14595" max="14602" width="9" style="5" hidden="1" customWidth="1"/>
    <col min="14603" max="14833" width="9" style="5" customWidth="1"/>
    <col min="14834" max="14839" width="9" style="5"/>
    <col min="14840" max="14840" width="5" style="5" customWidth="1"/>
    <col min="14841" max="14842" width="9.5" style="5" customWidth="1"/>
    <col min="14843" max="14843" width="8.25" style="5" customWidth="1"/>
    <col min="14844" max="14844" width="8.75" style="5" customWidth="1"/>
    <col min="14845" max="14845" width="13.625" style="5" customWidth="1"/>
    <col min="14846" max="14846" width="16.25" style="5" customWidth="1"/>
    <col min="14847" max="14847" width="16.625" style="5" customWidth="1"/>
    <col min="14848" max="14849" width="14" style="5" customWidth="1"/>
    <col min="14850" max="14850" width="8.875" style="5" customWidth="1"/>
    <col min="14851" max="14858" width="9" style="5" hidden="1" customWidth="1"/>
    <col min="14859" max="15089" width="9" style="5" customWidth="1"/>
    <col min="15090" max="15095" width="9" style="5"/>
    <col min="15096" max="15096" width="5" style="5" customWidth="1"/>
    <col min="15097" max="15098" width="9.5" style="5" customWidth="1"/>
    <col min="15099" max="15099" width="8.25" style="5" customWidth="1"/>
    <col min="15100" max="15100" width="8.75" style="5" customWidth="1"/>
    <col min="15101" max="15101" width="13.625" style="5" customWidth="1"/>
    <col min="15102" max="15102" width="16.25" style="5" customWidth="1"/>
    <col min="15103" max="15103" width="16.625" style="5" customWidth="1"/>
    <col min="15104" max="15105" width="14" style="5" customWidth="1"/>
    <col min="15106" max="15106" width="8.875" style="5" customWidth="1"/>
    <col min="15107" max="15114" width="9" style="5" hidden="1" customWidth="1"/>
    <col min="15115" max="15345" width="9" style="5" customWidth="1"/>
    <col min="15346" max="15351" width="9" style="5"/>
    <col min="15352" max="15352" width="5" style="5" customWidth="1"/>
    <col min="15353" max="15354" width="9.5" style="5" customWidth="1"/>
    <col min="15355" max="15355" width="8.25" style="5" customWidth="1"/>
    <col min="15356" max="15356" width="8.75" style="5" customWidth="1"/>
    <col min="15357" max="15357" width="13.625" style="5" customWidth="1"/>
    <col min="15358" max="15358" width="16.25" style="5" customWidth="1"/>
    <col min="15359" max="15359" width="16.625" style="5" customWidth="1"/>
    <col min="15360" max="15361" width="14" style="5" customWidth="1"/>
    <col min="15362" max="15362" width="8.875" style="5" customWidth="1"/>
    <col min="15363" max="15370" width="9" style="5" hidden="1" customWidth="1"/>
    <col min="15371" max="15601" width="9" style="5" customWidth="1"/>
    <col min="15602" max="15607" width="9" style="5"/>
    <col min="15608" max="15608" width="5" style="5" customWidth="1"/>
    <col min="15609" max="15610" width="9.5" style="5" customWidth="1"/>
    <col min="15611" max="15611" width="8.25" style="5" customWidth="1"/>
    <col min="15612" max="15612" width="8.75" style="5" customWidth="1"/>
    <col min="15613" max="15613" width="13.625" style="5" customWidth="1"/>
    <col min="15614" max="15614" width="16.25" style="5" customWidth="1"/>
    <col min="15615" max="15615" width="16.625" style="5" customWidth="1"/>
    <col min="15616" max="15617" width="14" style="5" customWidth="1"/>
    <col min="15618" max="15618" width="8.875" style="5" customWidth="1"/>
    <col min="15619" max="15626" width="9" style="5" hidden="1" customWidth="1"/>
    <col min="15627" max="15857" width="9" style="5" customWidth="1"/>
    <col min="15858" max="15863" width="9" style="5"/>
    <col min="15864" max="15864" width="5" style="5" customWidth="1"/>
    <col min="15865" max="15866" width="9.5" style="5" customWidth="1"/>
    <col min="15867" max="15867" width="8.25" style="5" customWidth="1"/>
    <col min="15868" max="15868" width="8.75" style="5" customWidth="1"/>
    <col min="15869" max="15869" width="13.625" style="5" customWidth="1"/>
    <col min="15870" max="15870" width="16.25" style="5" customWidth="1"/>
    <col min="15871" max="15871" width="16.625" style="5" customWidth="1"/>
    <col min="15872" max="15873" width="14" style="5" customWidth="1"/>
    <col min="15874" max="15874" width="8.875" style="5" customWidth="1"/>
    <col min="15875" max="15882" width="9" style="5" hidden="1" customWidth="1"/>
    <col min="15883" max="16113" width="9" style="5" customWidth="1"/>
    <col min="16114" max="16119" width="9" style="5"/>
    <col min="16120" max="16120" width="5" style="5" customWidth="1"/>
    <col min="16121" max="16122" width="9.5" style="5" customWidth="1"/>
    <col min="16123" max="16123" width="8.25" style="5" customWidth="1"/>
    <col min="16124" max="16124" width="8.75" style="5" customWidth="1"/>
    <col min="16125" max="16125" width="13.625" style="5" customWidth="1"/>
    <col min="16126" max="16126" width="16.25" style="5" customWidth="1"/>
    <col min="16127" max="16127" width="16.625" style="5" customWidth="1"/>
    <col min="16128" max="16129" width="14" style="5" customWidth="1"/>
    <col min="16130" max="16130" width="8.875" style="5" customWidth="1"/>
    <col min="16131" max="16138" width="9" style="5" hidden="1" customWidth="1"/>
    <col min="16139" max="16369" width="9" style="5" customWidth="1"/>
    <col min="16370" max="16384" width="9" style="5"/>
  </cols>
  <sheetData>
    <row r="1" ht="40.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9.1" customHeight="1" spans="1:10">
      <c r="A2" s="7" t="s">
        <v>1</v>
      </c>
      <c r="B2" s="8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9" t="s">
        <v>8</v>
      </c>
      <c r="I2" s="9" t="s">
        <v>9</v>
      </c>
      <c r="J2" s="7" t="s">
        <v>10</v>
      </c>
    </row>
    <row r="3" ht="18" customHeight="1" spans="1:241">
      <c r="A3" s="10">
        <v>1</v>
      </c>
      <c r="B3" s="11" t="s">
        <v>11</v>
      </c>
      <c r="C3" s="12" t="s">
        <v>12</v>
      </c>
      <c r="D3" s="13" t="s">
        <v>13</v>
      </c>
      <c r="E3" s="14">
        <v>89.3</v>
      </c>
      <c r="F3" s="12">
        <v>83.3</v>
      </c>
      <c r="G3" s="12">
        <v>1.0089</v>
      </c>
      <c r="H3" s="15">
        <f t="shared" ref="H3:H14" si="0">F3*G3</f>
        <v>84.04137</v>
      </c>
      <c r="I3" s="15">
        <f t="shared" ref="I3:I4" si="1">ROUND(E3*0.4+H3*0.6,2)</f>
        <v>86.14</v>
      </c>
      <c r="J3" s="24"/>
      <c r="IG3" s="5"/>
    </row>
    <row r="4" ht="18" customHeight="1" spans="1:241">
      <c r="A4" s="10">
        <v>2</v>
      </c>
      <c r="B4" s="11" t="s">
        <v>11</v>
      </c>
      <c r="C4" s="12" t="s">
        <v>14</v>
      </c>
      <c r="D4" s="13" t="s">
        <v>15</v>
      </c>
      <c r="E4" s="14">
        <v>90.3</v>
      </c>
      <c r="F4" s="12">
        <v>82.3</v>
      </c>
      <c r="G4" s="12">
        <v>1.0089</v>
      </c>
      <c r="H4" s="15">
        <f t="shared" si="0"/>
        <v>83.03247</v>
      </c>
      <c r="I4" s="15">
        <f t="shared" si="1"/>
        <v>85.94</v>
      </c>
      <c r="J4" s="24"/>
      <c r="IG4" s="5"/>
    </row>
    <row r="5" ht="18" customHeight="1" spans="1:241">
      <c r="A5" s="10">
        <v>3</v>
      </c>
      <c r="B5" s="11" t="s">
        <v>11</v>
      </c>
      <c r="C5" s="12" t="s">
        <v>16</v>
      </c>
      <c r="D5" s="13" t="s">
        <v>17</v>
      </c>
      <c r="E5" s="14">
        <v>89</v>
      </c>
      <c r="F5" s="12">
        <v>82.3</v>
      </c>
      <c r="G5" s="12">
        <v>1.0089</v>
      </c>
      <c r="H5" s="15">
        <f t="shared" si="0"/>
        <v>83.03247</v>
      </c>
      <c r="I5" s="15">
        <f t="shared" ref="I5:I36" si="2">ROUND(E5*0.4+H5*0.6,2)</f>
        <v>85.42</v>
      </c>
      <c r="J5" s="24"/>
      <c r="IG5" s="5"/>
    </row>
    <row r="6" ht="18" customHeight="1" spans="1:241">
      <c r="A6" s="10">
        <v>4</v>
      </c>
      <c r="B6" s="11" t="s">
        <v>11</v>
      </c>
      <c r="C6" s="12" t="s">
        <v>18</v>
      </c>
      <c r="D6" s="13" t="s">
        <v>19</v>
      </c>
      <c r="E6" s="14">
        <v>88.6</v>
      </c>
      <c r="F6" s="12">
        <v>81.7</v>
      </c>
      <c r="G6" s="12">
        <v>1.0089</v>
      </c>
      <c r="H6" s="15">
        <f t="shared" si="0"/>
        <v>82.42713</v>
      </c>
      <c r="I6" s="15">
        <f t="shared" si="2"/>
        <v>84.9</v>
      </c>
      <c r="J6" s="24"/>
      <c r="IG6" s="5"/>
    </row>
    <row r="7" ht="18" customHeight="1" spans="1:241">
      <c r="A7" s="10">
        <v>5</v>
      </c>
      <c r="B7" s="11" t="s">
        <v>11</v>
      </c>
      <c r="C7" s="12" t="s">
        <v>20</v>
      </c>
      <c r="D7" s="13" t="s">
        <v>21</v>
      </c>
      <c r="E7" s="14">
        <v>89.5</v>
      </c>
      <c r="F7" s="12">
        <v>81.3</v>
      </c>
      <c r="G7" s="12">
        <v>1.0089</v>
      </c>
      <c r="H7" s="15">
        <f t="shared" si="0"/>
        <v>82.02357</v>
      </c>
      <c r="I7" s="15">
        <f t="shared" si="2"/>
        <v>85.01</v>
      </c>
      <c r="J7" s="24"/>
      <c r="IG7" s="5"/>
    </row>
    <row r="8" ht="18" customHeight="1" spans="1:241">
      <c r="A8" s="10">
        <v>6</v>
      </c>
      <c r="B8" s="11" t="s">
        <v>11</v>
      </c>
      <c r="C8" s="12" t="s">
        <v>22</v>
      </c>
      <c r="D8" s="13" t="s">
        <v>23</v>
      </c>
      <c r="E8" s="14">
        <v>89.9</v>
      </c>
      <c r="F8" s="12">
        <v>81.16</v>
      </c>
      <c r="G8" s="12">
        <v>1.0089</v>
      </c>
      <c r="H8" s="15">
        <f t="shared" si="0"/>
        <v>81.882324</v>
      </c>
      <c r="I8" s="15">
        <f t="shared" si="2"/>
        <v>85.09</v>
      </c>
      <c r="J8" s="24"/>
      <c r="IG8" s="5"/>
    </row>
    <row r="9" ht="18" customHeight="1" spans="1:241">
      <c r="A9" s="10">
        <v>7</v>
      </c>
      <c r="B9" s="11" t="s">
        <v>11</v>
      </c>
      <c r="C9" s="12" t="s">
        <v>24</v>
      </c>
      <c r="D9" s="13" t="s">
        <v>25</v>
      </c>
      <c r="E9" s="14">
        <v>90.8</v>
      </c>
      <c r="F9" s="12">
        <v>83.44</v>
      </c>
      <c r="G9" s="16">
        <v>0.9771</v>
      </c>
      <c r="H9" s="15">
        <f t="shared" si="0"/>
        <v>81.529224</v>
      </c>
      <c r="I9" s="15">
        <f t="shared" si="2"/>
        <v>85.24</v>
      </c>
      <c r="J9" s="24"/>
      <c r="IG9" s="5"/>
    </row>
    <row r="10" ht="18" customHeight="1" spans="1:241">
      <c r="A10" s="10">
        <v>8</v>
      </c>
      <c r="B10" s="11" t="s">
        <v>11</v>
      </c>
      <c r="C10" s="12" t="s">
        <v>26</v>
      </c>
      <c r="D10" s="13" t="s">
        <v>27</v>
      </c>
      <c r="E10" s="14">
        <v>90.8</v>
      </c>
      <c r="F10" s="12">
        <v>80.1</v>
      </c>
      <c r="G10" s="12">
        <v>1.0089</v>
      </c>
      <c r="H10" s="15">
        <f t="shared" si="0"/>
        <v>80.81289</v>
      </c>
      <c r="I10" s="15">
        <f t="shared" si="2"/>
        <v>84.81</v>
      </c>
      <c r="J10" s="24"/>
      <c r="IG10" s="5"/>
    </row>
    <row r="11" ht="18" customHeight="1" spans="1:241">
      <c r="A11" s="10">
        <v>9</v>
      </c>
      <c r="B11" s="11" t="s">
        <v>11</v>
      </c>
      <c r="C11" s="12" t="s">
        <v>28</v>
      </c>
      <c r="D11" s="13" t="s">
        <v>29</v>
      </c>
      <c r="E11" s="14">
        <v>91.8</v>
      </c>
      <c r="F11" s="12">
        <v>82.54</v>
      </c>
      <c r="G11" s="16">
        <v>0.9771</v>
      </c>
      <c r="H11" s="15">
        <f t="shared" si="0"/>
        <v>80.649834</v>
      </c>
      <c r="I11" s="15">
        <f t="shared" si="2"/>
        <v>85.11</v>
      </c>
      <c r="J11" s="24"/>
      <c r="IG11" s="5"/>
    </row>
    <row r="12" ht="18" customHeight="1" spans="1:241">
      <c r="A12" s="10">
        <v>10</v>
      </c>
      <c r="B12" s="11" t="s">
        <v>11</v>
      </c>
      <c r="C12" s="12" t="s">
        <v>30</v>
      </c>
      <c r="D12" s="13" t="s">
        <v>31</v>
      </c>
      <c r="E12" s="14">
        <v>94.5</v>
      </c>
      <c r="F12" s="12">
        <v>81.84</v>
      </c>
      <c r="G12" s="16">
        <v>0.9771</v>
      </c>
      <c r="H12" s="15">
        <f t="shared" si="0"/>
        <v>79.965864</v>
      </c>
      <c r="I12" s="15">
        <f t="shared" si="2"/>
        <v>85.78</v>
      </c>
      <c r="J12" s="24"/>
      <c r="IG12" s="5"/>
    </row>
    <row r="13" ht="18" customHeight="1" spans="1:241">
      <c r="A13" s="10">
        <v>11</v>
      </c>
      <c r="B13" s="11" t="s">
        <v>11</v>
      </c>
      <c r="C13" s="12" t="s">
        <v>32</v>
      </c>
      <c r="D13" s="13" t="s">
        <v>33</v>
      </c>
      <c r="E13" s="14">
        <v>92.1</v>
      </c>
      <c r="F13" s="12">
        <v>81.68</v>
      </c>
      <c r="G13" s="16">
        <v>0.9771</v>
      </c>
      <c r="H13" s="15">
        <f t="shared" si="0"/>
        <v>79.809528</v>
      </c>
      <c r="I13" s="15">
        <f t="shared" si="2"/>
        <v>84.73</v>
      </c>
      <c r="J13" s="24"/>
      <c r="IG13" s="5"/>
    </row>
    <row r="14" ht="18" customHeight="1" spans="1:241">
      <c r="A14" s="10">
        <v>12</v>
      </c>
      <c r="B14" s="11" t="s">
        <v>11</v>
      </c>
      <c r="C14" s="12" t="s">
        <v>34</v>
      </c>
      <c r="D14" s="13" t="s">
        <v>35</v>
      </c>
      <c r="E14" s="14">
        <v>92</v>
      </c>
      <c r="F14" s="12">
        <v>80.58</v>
      </c>
      <c r="G14" s="16">
        <v>0.9771</v>
      </c>
      <c r="H14" s="15">
        <f t="shared" si="0"/>
        <v>78.734718</v>
      </c>
      <c r="I14" s="15">
        <f t="shared" si="2"/>
        <v>84.04</v>
      </c>
      <c r="J14" s="24"/>
      <c r="IG14" s="5"/>
    </row>
    <row r="15" ht="18" customHeight="1" spans="1:10">
      <c r="A15" s="10">
        <v>13</v>
      </c>
      <c r="B15" s="11" t="s">
        <v>36</v>
      </c>
      <c r="C15" s="12" t="s">
        <v>37</v>
      </c>
      <c r="D15" s="13" t="s">
        <v>38</v>
      </c>
      <c r="E15" s="14">
        <v>85.9</v>
      </c>
      <c r="F15" s="12">
        <v>84.96</v>
      </c>
      <c r="G15" s="12">
        <v>1.0369</v>
      </c>
      <c r="H15" s="15">
        <f t="shared" ref="H15:H47" si="3">ROUND(F15*G15,2)</f>
        <v>88.1</v>
      </c>
      <c r="I15" s="15">
        <f t="shared" si="2"/>
        <v>87.22</v>
      </c>
      <c r="J15" s="25"/>
    </row>
    <row r="16" ht="18" customHeight="1" spans="1:10">
      <c r="A16" s="10">
        <v>14</v>
      </c>
      <c r="B16" s="11" t="s">
        <v>36</v>
      </c>
      <c r="C16" s="12" t="s">
        <v>39</v>
      </c>
      <c r="D16" s="13" t="s">
        <v>40</v>
      </c>
      <c r="E16" s="14">
        <v>89.6</v>
      </c>
      <c r="F16" s="12">
        <v>85.2</v>
      </c>
      <c r="G16" s="12">
        <v>1.0011</v>
      </c>
      <c r="H16" s="15">
        <f t="shared" si="3"/>
        <v>85.29</v>
      </c>
      <c r="I16" s="15">
        <f t="shared" si="2"/>
        <v>87.01</v>
      </c>
      <c r="J16" s="24"/>
    </row>
    <row r="17" ht="18" customHeight="1" spans="1:10">
      <c r="A17" s="10">
        <v>15</v>
      </c>
      <c r="B17" s="11" t="s">
        <v>36</v>
      </c>
      <c r="C17" s="12" t="s">
        <v>41</v>
      </c>
      <c r="D17" s="13" t="s">
        <v>42</v>
      </c>
      <c r="E17" s="14">
        <v>87.6</v>
      </c>
      <c r="F17" s="12">
        <v>87.2</v>
      </c>
      <c r="G17" s="12">
        <v>0.9754</v>
      </c>
      <c r="H17" s="15">
        <f t="shared" si="3"/>
        <v>85.05</v>
      </c>
      <c r="I17" s="15">
        <f t="shared" si="2"/>
        <v>86.07</v>
      </c>
      <c r="J17" s="24"/>
    </row>
    <row r="18" ht="18" customHeight="1" spans="1:10">
      <c r="A18" s="10">
        <v>16</v>
      </c>
      <c r="B18" s="11" t="s">
        <v>36</v>
      </c>
      <c r="C18" s="12" t="s">
        <v>43</v>
      </c>
      <c r="D18" s="13" t="s">
        <v>44</v>
      </c>
      <c r="E18" s="14">
        <v>85</v>
      </c>
      <c r="F18" s="12">
        <v>81.64</v>
      </c>
      <c r="G18" s="12">
        <v>1.0369</v>
      </c>
      <c r="H18" s="15">
        <f t="shared" si="3"/>
        <v>84.65</v>
      </c>
      <c r="I18" s="15">
        <f t="shared" si="2"/>
        <v>84.79</v>
      </c>
      <c r="J18" s="24"/>
    </row>
    <row r="19" ht="18" customHeight="1" spans="1:10">
      <c r="A19" s="10">
        <v>17</v>
      </c>
      <c r="B19" s="11" t="s">
        <v>36</v>
      </c>
      <c r="C19" s="12" t="s">
        <v>45</v>
      </c>
      <c r="D19" s="13" t="s">
        <v>46</v>
      </c>
      <c r="E19" s="14">
        <v>89.6</v>
      </c>
      <c r="F19" s="12">
        <v>84.4</v>
      </c>
      <c r="G19" s="12">
        <v>1.0011</v>
      </c>
      <c r="H19" s="15">
        <f t="shared" si="3"/>
        <v>84.49</v>
      </c>
      <c r="I19" s="15">
        <f t="shared" si="2"/>
        <v>86.53</v>
      </c>
      <c r="J19" s="24"/>
    </row>
    <row r="20" ht="18" customHeight="1" spans="1:10">
      <c r="A20" s="10">
        <v>18</v>
      </c>
      <c r="B20" s="11" t="s">
        <v>36</v>
      </c>
      <c r="C20" s="12" t="s">
        <v>47</v>
      </c>
      <c r="D20" s="13" t="s">
        <v>48</v>
      </c>
      <c r="E20" s="14">
        <v>88.1</v>
      </c>
      <c r="F20" s="12">
        <v>85.6</v>
      </c>
      <c r="G20" s="12">
        <v>0.9754</v>
      </c>
      <c r="H20" s="15">
        <f t="shared" si="3"/>
        <v>83.49</v>
      </c>
      <c r="I20" s="15">
        <f t="shared" si="2"/>
        <v>85.33</v>
      </c>
      <c r="J20" s="24"/>
    </row>
    <row r="21" ht="18" customHeight="1" spans="1:10">
      <c r="A21" s="10">
        <v>19</v>
      </c>
      <c r="B21" s="11" t="s">
        <v>36</v>
      </c>
      <c r="C21" s="12" t="s">
        <v>49</v>
      </c>
      <c r="D21" s="13" t="s">
        <v>50</v>
      </c>
      <c r="E21" s="14">
        <v>89</v>
      </c>
      <c r="F21" s="12">
        <v>84.8</v>
      </c>
      <c r="G21" s="12">
        <v>0.9754</v>
      </c>
      <c r="H21" s="15">
        <f t="shared" si="3"/>
        <v>82.71</v>
      </c>
      <c r="I21" s="15">
        <f t="shared" si="2"/>
        <v>85.23</v>
      </c>
      <c r="J21" s="24"/>
    </row>
    <row r="22" ht="18" customHeight="1" spans="1:10">
      <c r="A22" s="10">
        <v>20</v>
      </c>
      <c r="B22" s="11" t="s">
        <v>36</v>
      </c>
      <c r="C22" s="12" t="s">
        <v>51</v>
      </c>
      <c r="D22" s="13" t="s">
        <v>52</v>
      </c>
      <c r="E22" s="14">
        <v>87.2</v>
      </c>
      <c r="F22" s="12">
        <v>84.6</v>
      </c>
      <c r="G22" s="12">
        <v>0.9754</v>
      </c>
      <c r="H22" s="15">
        <f t="shared" si="3"/>
        <v>82.52</v>
      </c>
      <c r="I22" s="15">
        <f t="shared" si="2"/>
        <v>84.39</v>
      </c>
      <c r="J22" s="24"/>
    </row>
    <row r="23" ht="18" customHeight="1" spans="1:10">
      <c r="A23" s="10">
        <v>21</v>
      </c>
      <c r="B23" s="11" t="s">
        <v>36</v>
      </c>
      <c r="C23" s="12" t="s">
        <v>53</v>
      </c>
      <c r="D23" s="13" t="s">
        <v>54</v>
      </c>
      <c r="E23" s="14">
        <v>86.1</v>
      </c>
      <c r="F23" s="12">
        <v>79.36</v>
      </c>
      <c r="G23" s="12">
        <v>1.0369</v>
      </c>
      <c r="H23" s="15">
        <f t="shared" si="3"/>
        <v>82.29</v>
      </c>
      <c r="I23" s="15">
        <f t="shared" si="2"/>
        <v>83.81</v>
      </c>
      <c r="J23" s="24"/>
    </row>
    <row r="24" ht="18" customHeight="1" spans="1:10">
      <c r="A24" s="10">
        <v>22</v>
      </c>
      <c r="B24" s="11" t="s">
        <v>36</v>
      </c>
      <c r="C24" s="12" t="s">
        <v>55</v>
      </c>
      <c r="D24" s="13" t="s">
        <v>56</v>
      </c>
      <c r="E24" s="14">
        <v>87.6</v>
      </c>
      <c r="F24" s="12">
        <v>84.2</v>
      </c>
      <c r="G24" s="12">
        <v>0.9754</v>
      </c>
      <c r="H24" s="15">
        <f t="shared" si="3"/>
        <v>82.13</v>
      </c>
      <c r="I24" s="15">
        <f t="shared" si="2"/>
        <v>84.32</v>
      </c>
      <c r="J24" s="24"/>
    </row>
    <row r="25" ht="18" customHeight="1" spans="1:10">
      <c r="A25" s="10">
        <v>23</v>
      </c>
      <c r="B25" s="11" t="s">
        <v>36</v>
      </c>
      <c r="C25" s="12" t="s">
        <v>57</v>
      </c>
      <c r="D25" s="13" t="s">
        <v>58</v>
      </c>
      <c r="E25" s="14">
        <v>87.4</v>
      </c>
      <c r="F25" s="12">
        <v>83.6</v>
      </c>
      <c r="G25" s="12">
        <v>0.9754</v>
      </c>
      <c r="H25" s="15">
        <f t="shared" si="3"/>
        <v>81.54</v>
      </c>
      <c r="I25" s="15">
        <f t="shared" si="2"/>
        <v>83.88</v>
      </c>
      <c r="J25" s="24"/>
    </row>
    <row r="26" ht="18" customHeight="1" spans="1:10">
      <c r="A26" s="10">
        <v>24</v>
      </c>
      <c r="B26" s="11" t="s">
        <v>36</v>
      </c>
      <c r="C26" s="12" t="s">
        <v>59</v>
      </c>
      <c r="D26" s="13" t="s">
        <v>60</v>
      </c>
      <c r="E26" s="14">
        <v>89.4</v>
      </c>
      <c r="F26" s="12">
        <v>82.4</v>
      </c>
      <c r="G26" s="12">
        <v>0.9754</v>
      </c>
      <c r="H26" s="15">
        <f t="shared" si="3"/>
        <v>80.37</v>
      </c>
      <c r="I26" s="15">
        <f t="shared" si="2"/>
        <v>83.98</v>
      </c>
      <c r="J26" s="24"/>
    </row>
    <row r="27" ht="18" customHeight="1" spans="1:10">
      <c r="A27" s="10">
        <v>25</v>
      </c>
      <c r="B27" s="11" t="s">
        <v>36</v>
      </c>
      <c r="C27" s="12" t="s">
        <v>61</v>
      </c>
      <c r="D27" s="13" t="s">
        <v>62</v>
      </c>
      <c r="E27" s="14">
        <v>88.4</v>
      </c>
      <c r="F27" s="12">
        <v>82.4</v>
      </c>
      <c r="G27" s="12">
        <v>0.9754</v>
      </c>
      <c r="H27" s="15">
        <f t="shared" si="3"/>
        <v>80.37</v>
      </c>
      <c r="I27" s="15">
        <f t="shared" si="2"/>
        <v>83.58</v>
      </c>
      <c r="J27" s="24"/>
    </row>
    <row r="28" ht="18" customHeight="1" spans="1:10">
      <c r="A28" s="10">
        <v>26</v>
      </c>
      <c r="B28" s="11" t="s">
        <v>36</v>
      </c>
      <c r="C28" s="12" t="s">
        <v>63</v>
      </c>
      <c r="D28" s="13" t="s">
        <v>64</v>
      </c>
      <c r="E28" s="14">
        <v>87.7</v>
      </c>
      <c r="F28" s="12">
        <v>82.4</v>
      </c>
      <c r="G28" s="12">
        <v>0.9754</v>
      </c>
      <c r="H28" s="15">
        <f t="shared" si="3"/>
        <v>80.37</v>
      </c>
      <c r="I28" s="15">
        <f t="shared" si="2"/>
        <v>83.3</v>
      </c>
      <c r="J28" s="24"/>
    </row>
    <row r="29" ht="18" customHeight="1" spans="1:10">
      <c r="A29" s="10">
        <v>27</v>
      </c>
      <c r="B29" s="11" t="s">
        <v>36</v>
      </c>
      <c r="C29" s="12" t="s">
        <v>65</v>
      </c>
      <c r="D29" s="13" t="s">
        <v>66</v>
      </c>
      <c r="E29" s="14">
        <v>89</v>
      </c>
      <c r="F29" s="12">
        <v>82.2</v>
      </c>
      <c r="G29" s="12">
        <v>0.9754</v>
      </c>
      <c r="H29" s="15">
        <f t="shared" si="3"/>
        <v>80.18</v>
      </c>
      <c r="I29" s="15">
        <f t="shared" si="2"/>
        <v>83.71</v>
      </c>
      <c r="J29" s="24"/>
    </row>
    <row r="30" ht="18" customHeight="1" spans="1:10">
      <c r="A30" s="10">
        <v>28</v>
      </c>
      <c r="B30" s="11" t="s">
        <v>36</v>
      </c>
      <c r="C30" s="12" t="s">
        <v>67</v>
      </c>
      <c r="D30" s="13" t="s">
        <v>68</v>
      </c>
      <c r="E30" s="14">
        <v>88.6</v>
      </c>
      <c r="F30" s="12">
        <v>82.2</v>
      </c>
      <c r="G30" s="12">
        <v>0.9754</v>
      </c>
      <c r="H30" s="15">
        <f t="shared" si="3"/>
        <v>80.18</v>
      </c>
      <c r="I30" s="15">
        <f t="shared" si="2"/>
        <v>83.55</v>
      </c>
      <c r="J30" s="24"/>
    </row>
    <row r="31" ht="18" customHeight="1" spans="1:10">
      <c r="A31" s="10">
        <v>29</v>
      </c>
      <c r="B31" s="11" t="s">
        <v>36</v>
      </c>
      <c r="C31" s="12" t="s">
        <v>69</v>
      </c>
      <c r="D31" s="13" t="s">
        <v>70</v>
      </c>
      <c r="E31" s="14">
        <v>87.4</v>
      </c>
      <c r="F31" s="12">
        <v>82</v>
      </c>
      <c r="G31" s="12">
        <v>0.9754</v>
      </c>
      <c r="H31" s="15">
        <f t="shared" si="3"/>
        <v>79.98</v>
      </c>
      <c r="I31" s="15">
        <f t="shared" si="2"/>
        <v>82.95</v>
      </c>
      <c r="J31" s="24"/>
    </row>
    <row r="32" ht="18" customHeight="1" spans="1:10">
      <c r="A32" s="10">
        <v>30</v>
      </c>
      <c r="B32" s="11" t="s">
        <v>36</v>
      </c>
      <c r="C32" s="12" t="s">
        <v>71</v>
      </c>
      <c r="D32" s="27" t="s">
        <v>72</v>
      </c>
      <c r="E32" s="18">
        <v>85.9</v>
      </c>
      <c r="F32" s="19">
        <v>77.7</v>
      </c>
      <c r="G32" s="20">
        <v>1.0369</v>
      </c>
      <c r="H32" s="20">
        <f t="shared" si="3"/>
        <v>80.57</v>
      </c>
      <c r="I32" s="20">
        <f t="shared" si="2"/>
        <v>82.7</v>
      </c>
      <c r="J32" s="24"/>
    </row>
    <row r="33" ht="18" customHeight="1" spans="1:10">
      <c r="A33" s="10">
        <v>31</v>
      </c>
      <c r="B33" s="11" t="s">
        <v>36</v>
      </c>
      <c r="C33" s="12" t="s">
        <v>73</v>
      </c>
      <c r="D33" s="13" t="s">
        <v>74</v>
      </c>
      <c r="E33" s="14">
        <v>91.9</v>
      </c>
      <c r="F33" s="12">
        <v>79.8</v>
      </c>
      <c r="G33" s="12">
        <v>1.0011</v>
      </c>
      <c r="H33" s="15">
        <f t="shared" si="3"/>
        <v>79.89</v>
      </c>
      <c r="I33" s="15">
        <f t="shared" si="2"/>
        <v>84.69</v>
      </c>
      <c r="J33" s="24"/>
    </row>
    <row r="34" ht="18" customHeight="1" spans="1:10">
      <c r="A34" s="10">
        <v>32</v>
      </c>
      <c r="B34" s="11" t="s">
        <v>36</v>
      </c>
      <c r="C34" s="12" t="s">
        <v>75</v>
      </c>
      <c r="D34" s="13" t="s">
        <v>76</v>
      </c>
      <c r="E34" s="14">
        <v>88.8</v>
      </c>
      <c r="F34" s="12">
        <v>81.2</v>
      </c>
      <c r="G34" s="12">
        <v>0.9754</v>
      </c>
      <c r="H34" s="15">
        <f t="shared" si="3"/>
        <v>79.2</v>
      </c>
      <c r="I34" s="15">
        <f t="shared" si="2"/>
        <v>83.04</v>
      </c>
      <c r="J34" s="24"/>
    </row>
    <row r="35" ht="18" customHeight="1" spans="1:10">
      <c r="A35" s="10">
        <v>33</v>
      </c>
      <c r="B35" s="11" t="s">
        <v>36</v>
      </c>
      <c r="C35" s="12" t="s">
        <v>77</v>
      </c>
      <c r="D35" s="13" t="s">
        <v>78</v>
      </c>
      <c r="E35" s="14">
        <v>91.2</v>
      </c>
      <c r="F35" s="12">
        <v>77.8</v>
      </c>
      <c r="G35" s="12">
        <v>1.0011</v>
      </c>
      <c r="H35" s="15">
        <f t="shared" si="3"/>
        <v>77.89</v>
      </c>
      <c r="I35" s="15">
        <f t="shared" si="2"/>
        <v>83.21</v>
      </c>
      <c r="J35" s="24"/>
    </row>
    <row r="36" ht="18" customHeight="1" spans="1:10">
      <c r="A36" s="10">
        <v>34</v>
      </c>
      <c r="B36" s="11" t="s">
        <v>79</v>
      </c>
      <c r="C36" s="12" t="s">
        <v>80</v>
      </c>
      <c r="D36" s="13" t="s">
        <v>81</v>
      </c>
      <c r="E36" s="14">
        <v>94.1</v>
      </c>
      <c r="F36" s="12">
        <v>87.7</v>
      </c>
      <c r="G36" s="12">
        <v>0.9526</v>
      </c>
      <c r="H36" s="15">
        <f t="shared" si="3"/>
        <v>83.54</v>
      </c>
      <c r="I36" s="15">
        <f t="shared" si="2"/>
        <v>87.76</v>
      </c>
      <c r="J36" s="24"/>
    </row>
    <row r="37" ht="18" customHeight="1" spans="1:10">
      <c r="A37" s="10">
        <v>35</v>
      </c>
      <c r="B37" s="11" t="s">
        <v>79</v>
      </c>
      <c r="C37" s="12" t="s">
        <v>82</v>
      </c>
      <c r="D37" s="13" t="s">
        <v>83</v>
      </c>
      <c r="E37" s="14">
        <v>90.8</v>
      </c>
      <c r="F37" s="12">
        <v>82.6</v>
      </c>
      <c r="G37" s="12">
        <v>1.0101</v>
      </c>
      <c r="H37" s="15">
        <f t="shared" si="3"/>
        <v>83.43</v>
      </c>
      <c r="I37" s="15">
        <f t="shared" ref="I37:I47" si="4">ROUND(E37*0.4+H37*0.6,2)</f>
        <v>86.38</v>
      </c>
      <c r="J37" s="24"/>
    </row>
    <row r="38" ht="18" customHeight="1" spans="1:10">
      <c r="A38" s="10">
        <v>36</v>
      </c>
      <c r="B38" s="11" t="s">
        <v>79</v>
      </c>
      <c r="C38" s="12" t="s">
        <v>84</v>
      </c>
      <c r="D38" s="13" t="s">
        <v>85</v>
      </c>
      <c r="E38" s="14">
        <v>89.8</v>
      </c>
      <c r="F38" s="12">
        <v>81.8</v>
      </c>
      <c r="G38" s="12">
        <v>1.0101</v>
      </c>
      <c r="H38" s="15">
        <f t="shared" si="3"/>
        <v>82.63</v>
      </c>
      <c r="I38" s="15">
        <f t="shared" si="4"/>
        <v>85.5</v>
      </c>
      <c r="J38" s="24"/>
    </row>
    <row r="39" ht="18" customHeight="1" spans="1:10">
      <c r="A39" s="10">
        <v>37</v>
      </c>
      <c r="B39" s="11" t="s">
        <v>79</v>
      </c>
      <c r="C39" s="12" t="s">
        <v>86</v>
      </c>
      <c r="D39" s="13" t="s">
        <v>87</v>
      </c>
      <c r="E39" s="14">
        <v>89.6</v>
      </c>
      <c r="F39" s="12">
        <v>81.6</v>
      </c>
      <c r="G39" s="12">
        <v>1.0101</v>
      </c>
      <c r="H39" s="15">
        <f t="shared" si="3"/>
        <v>82.42</v>
      </c>
      <c r="I39" s="15">
        <f t="shared" si="4"/>
        <v>85.29</v>
      </c>
      <c r="J39" s="24"/>
    </row>
    <row r="40" ht="18" customHeight="1" spans="1:10">
      <c r="A40" s="10">
        <v>38</v>
      </c>
      <c r="B40" s="11" t="s">
        <v>79</v>
      </c>
      <c r="C40" s="12" t="s">
        <v>88</v>
      </c>
      <c r="D40" s="13" t="s">
        <v>89</v>
      </c>
      <c r="E40" s="14">
        <v>88.9</v>
      </c>
      <c r="F40" s="12">
        <v>79.4</v>
      </c>
      <c r="G40" s="12">
        <v>1.0101</v>
      </c>
      <c r="H40" s="15">
        <f t="shared" si="3"/>
        <v>80.2</v>
      </c>
      <c r="I40" s="15">
        <f t="shared" si="4"/>
        <v>83.68</v>
      </c>
      <c r="J40" s="24"/>
    </row>
    <row r="41" ht="18" customHeight="1" spans="1:10">
      <c r="A41" s="10">
        <v>39</v>
      </c>
      <c r="B41" s="11" t="s">
        <v>79</v>
      </c>
      <c r="C41" s="12" t="s">
        <v>90</v>
      </c>
      <c r="D41" s="13" t="s">
        <v>91</v>
      </c>
      <c r="E41" s="14">
        <v>90.2</v>
      </c>
      <c r="F41" s="12">
        <v>78.2</v>
      </c>
      <c r="G41" s="12">
        <v>1.0101</v>
      </c>
      <c r="H41" s="15">
        <f t="shared" si="3"/>
        <v>78.99</v>
      </c>
      <c r="I41" s="15">
        <f t="shared" si="4"/>
        <v>83.47</v>
      </c>
      <c r="J41" s="24"/>
    </row>
    <row r="42" ht="18" customHeight="1" spans="1:10">
      <c r="A42" s="10">
        <v>40</v>
      </c>
      <c r="B42" s="11" t="s">
        <v>79</v>
      </c>
      <c r="C42" s="12" t="s">
        <v>92</v>
      </c>
      <c r="D42" s="13" t="s">
        <v>93</v>
      </c>
      <c r="E42" s="14">
        <v>88.6</v>
      </c>
      <c r="F42" s="12">
        <v>76.8</v>
      </c>
      <c r="G42" s="12">
        <v>1.0101</v>
      </c>
      <c r="H42" s="15">
        <f t="shared" si="3"/>
        <v>77.58</v>
      </c>
      <c r="I42" s="15">
        <f t="shared" si="4"/>
        <v>81.99</v>
      </c>
      <c r="J42" s="24"/>
    </row>
    <row r="43" ht="18" customHeight="1" spans="1:10">
      <c r="A43" s="10">
        <v>41</v>
      </c>
      <c r="B43" s="11" t="s">
        <v>79</v>
      </c>
      <c r="C43" s="12" t="s">
        <v>94</v>
      </c>
      <c r="D43" s="13" t="s">
        <v>95</v>
      </c>
      <c r="E43" s="14">
        <v>88.9</v>
      </c>
      <c r="F43" s="12">
        <v>76.4</v>
      </c>
      <c r="G43" s="12">
        <v>1.0101</v>
      </c>
      <c r="H43" s="15">
        <f t="shared" si="3"/>
        <v>77.17</v>
      </c>
      <c r="I43" s="15">
        <f t="shared" si="4"/>
        <v>81.86</v>
      </c>
      <c r="J43" s="24"/>
    </row>
    <row r="44" ht="18" customHeight="1" spans="1:10">
      <c r="A44" s="10">
        <v>42</v>
      </c>
      <c r="B44" s="11" t="s">
        <v>79</v>
      </c>
      <c r="C44" s="12" t="s">
        <v>96</v>
      </c>
      <c r="D44" s="13" t="s">
        <v>97</v>
      </c>
      <c r="E44" s="14">
        <v>93.3</v>
      </c>
      <c r="F44" s="12">
        <v>80.7</v>
      </c>
      <c r="G44" s="12">
        <v>0.9526</v>
      </c>
      <c r="H44" s="15">
        <f t="shared" si="3"/>
        <v>76.87</v>
      </c>
      <c r="I44" s="15">
        <f t="shared" si="4"/>
        <v>83.44</v>
      </c>
      <c r="J44" s="25"/>
    </row>
    <row r="45" ht="18" customHeight="1" spans="1:10">
      <c r="A45" s="10">
        <v>43</v>
      </c>
      <c r="B45" s="11" t="s">
        <v>79</v>
      </c>
      <c r="C45" s="12" t="s">
        <v>98</v>
      </c>
      <c r="D45" s="13" t="s">
        <v>99</v>
      </c>
      <c r="E45" s="14">
        <v>91.4</v>
      </c>
      <c r="F45" s="12">
        <v>80.46</v>
      </c>
      <c r="G45" s="12">
        <v>0.9526</v>
      </c>
      <c r="H45" s="15">
        <f t="shared" si="3"/>
        <v>76.65</v>
      </c>
      <c r="I45" s="15">
        <f t="shared" si="4"/>
        <v>82.55</v>
      </c>
      <c r="J45" s="24"/>
    </row>
    <row r="46" ht="18" customHeight="1" spans="1:10">
      <c r="A46" s="10">
        <v>44</v>
      </c>
      <c r="B46" s="11" t="s">
        <v>79</v>
      </c>
      <c r="C46" s="12" t="s">
        <v>100</v>
      </c>
      <c r="D46" s="13" t="s">
        <v>101</v>
      </c>
      <c r="E46" s="14">
        <v>89.3</v>
      </c>
      <c r="F46" s="12">
        <v>75.6</v>
      </c>
      <c r="G46" s="12">
        <v>1.0101</v>
      </c>
      <c r="H46" s="15">
        <f t="shared" si="3"/>
        <v>76.36</v>
      </c>
      <c r="I46" s="15">
        <f t="shared" si="4"/>
        <v>81.54</v>
      </c>
      <c r="J46" s="24"/>
    </row>
    <row r="47" ht="18" customHeight="1" spans="1:10">
      <c r="A47" s="10">
        <v>45</v>
      </c>
      <c r="B47" s="11" t="s">
        <v>79</v>
      </c>
      <c r="C47" s="12" t="s">
        <v>102</v>
      </c>
      <c r="D47" s="13" t="s">
        <v>103</v>
      </c>
      <c r="E47" s="14">
        <v>89.3</v>
      </c>
      <c r="F47" s="12">
        <v>75</v>
      </c>
      <c r="G47" s="12">
        <v>1.0101</v>
      </c>
      <c r="H47" s="12">
        <f t="shared" si="3"/>
        <v>75.76</v>
      </c>
      <c r="I47" s="12">
        <f t="shared" si="4"/>
        <v>81.18</v>
      </c>
      <c r="J47" s="24"/>
    </row>
    <row r="48" ht="18" customHeight="1" spans="1:10">
      <c r="A48" s="10">
        <v>46</v>
      </c>
      <c r="B48" s="11" t="s">
        <v>104</v>
      </c>
      <c r="C48" s="12" t="s">
        <v>105</v>
      </c>
      <c r="D48" s="13" t="s">
        <v>106</v>
      </c>
      <c r="E48" s="14">
        <v>90.3</v>
      </c>
      <c r="F48" s="12">
        <v>85.08</v>
      </c>
      <c r="G48" s="12"/>
      <c r="H48" s="12"/>
      <c r="I48" s="12">
        <f>ROUND(E48*0.4+F48*0.6,2)</f>
        <v>87.17</v>
      </c>
      <c r="J48" s="24"/>
    </row>
    <row r="49" ht="18" customHeight="1" spans="1:241">
      <c r="A49" s="10">
        <v>47</v>
      </c>
      <c r="B49" s="11" t="s">
        <v>107</v>
      </c>
      <c r="C49" s="12" t="s">
        <v>108</v>
      </c>
      <c r="D49" s="13" t="s">
        <v>109</v>
      </c>
      <c r="E49" s="14">
        <v>86.9</v>
      </c>
      <c r="F49" s="12">
        <v>84.38</v>
      </c>
      <c r="G49" s="12">
        <v>1.0139</v>
      </c>
      <c r="H49" s="12">
        <f t="shared" ref="H49:H60" si="5">ROUND(F49*G49,2)</f>
        <v>85.55</v>
      </c>
      <c r="I49" s="12">
        <f t="shared" ref="I49:I60" si="6">ROUND(E49*0.4+H49*0.6,2)</f>
        <v>86.09</v>
      </c>
      <c r="J49" s="24"/>
      <c r="IF49" s="5"/>
      <c r="IG49" s="5"/>
    </row>
    <row r="50" ht="18" customHeight="1" spans="1:241">
      <c r="A50" s="10">
        <v>48</v>
      </c>
      <c r="B50" s="11" t="s">
        <v>107</v>
      </c>
      <c r="C50" s="12" t="s">
        <v>110</v>
      </c>
      <c r="D50" s="13" t="s">
        <v>111</v>
      </c>
      <c r="E50" s="14">
        <v>82.2</v>
      </c>
      <c r="F50" s="12">
        <v>86.5</v>
      </c>
      <c r="G50" s="12">
        <v>0.9851</v>
      </c>
      <c r="H50" s="12">
        <f t="shared" si="5"/>
        <v>85.21</v>
      </c>
      <c r="I50" s="12">
        <f t="shared" si="6"/>
        <v>84.01</v>
      </c>
      <c r="J50" s="24"/>
      <c r="IF50" s="5"/>
      <c r="IG50" s="5"/>
    </row>
    <row r="51" ht="18" customHeight="1" spans="1:241">
      <c r="A51" s="10">
        <v>49</v>
      </c>
      <c r="B51" s="11" t="s">
        <v>107</v>
      </c>
      <c r="C51" s="12" t="s">
        <v>112</v>
      </c>
      <c r="D51" s="13" t="s">
        <v>113</v>
      </c>
      <c r="E51" s="14">
        <v>82.9</v>
      </c>
      <c r="F51" s="12">
        <v>83.58</v>
      </c>
      <c r="G51" s="12">
        <v>1.0139</v>
      </c>
      <c r="H51" s="12">
        <f t="shared" si="5"/>
        <v>84.74</v>
      </c>
      <c r="I51" s="12">
        <f t="shared" si="6"/>
        <v>84</v>
      </c>
      <c r="J51" s="24"/>
      <c r="IF51" s="5"/>
      <c r="IG51" s="5"/>
    </row>
    <row r="52" ht="18" customHeight="1" spans="1:241">
      <c r="A52" s="10">
        <v>50</v>
      </c>
      <c r="B52" s="11" t="s">
        <v>107</v>
      </c>
      <c r="C52" s="12" t="s">
        <v>114</v>
      </c>
      <c r="D52" s="13" t="s">
        <v>115</v>
      </c>
      <c r="E52" s="14">
        <v>81</v>
      </c>
      <c r="F52" s="12">
        <v>85.94</v>
      </c>
      <c r="G52" s="12">
        <v>0.9851</v>
      </c>
      <c r="H52" s="12">
        <f t="shared" si="5"/>
        <v>84.66</v>
      </c>
      <c r="I52" s="12">
        <f t="shared" si="6"/>
        <v>83.2</v>
      </c>
      <c r="J52" s="24"/>
      <c r="IF52" s="5"/>
      <c r="IG52" s="5"/>
    </row>
    <row r="53" ht="18" customHeight="1" spans="1:241">
      <c r="A53" s="10">
        <v>51</v>
      </c>
      <c r="B53" s="11" t="s">
        <v>107</v>
      </c>
      <c r="C53" s="12" t="s">
        <v>116</v>
      </c>
      <c r="D53" s="13" t="s">
        <v>117</v>
      </c>
      <c r="E53" s="14">
        <v>85.2</v>
      </c>
      <c r="F53" s="12">
        <v>82.98</v>
      </c>
      <c r="G53" s="12">
        <v>1.0139</v>
      </c>
      <c r="H53" s="12">
        <f t="shared" si="5"/>
        <v>84.13</v>
      </c>
      <c r="I53" s="12">
        <f t="shared" si="6"/>
        <v>84.56</v>
      </c>
      <c r="J53" s="24"/>
      <c r="IF53" s="5"/>
      <c r="IG53" s="5"/>
    </row>
    <row r="54" ht="18" customHeight="1" spans="1:241">
      <c r="A54" s="10">
        <v>52</v>
      </c>
      <c r="B54" s="11" t="s">
        <v>107</v>
      </c>
      <c r="C54" s="21" t="s">
        <v>118</v>
      </c>
      <c r="D54" s="13" t="s">
        <v>119</v>
      </c>
      <c r="E54" s="14">
        <v>79.7</v>
      </c>
      <c r="F54" s="12">
        <v>85.16</v>
      </c>
      <c r="G54" s="12">
        <v>0.9851</v>
      </c>
      <c r="H54" s="12">
        <f t="shared" si="5"/>
        <v>83.89</v>
      </c>
      <c r="I54" s="12">
        <f t="shared" si="6"/>
        <v>82.21</v>
      </c>
      <c r="J54" s="24"/>
      <c r="IF54" s="5"/>
      <c r="IG54" s="5"/>
    </row>
    <row r="55" ht="18" customHeight="1" spans="1:241">
      <c r="A55" s="10">
        <v>53</v>
      </c>
      <c r="B55" s="11" t="s">
        <v>107</v>
      </c>
      <c r="C55" s="12" t="s">
        <v>39</v>
      </c>
      <c r="D55" s="13" t="s">
        <v>120</v>
      </c>
      <c r="E55" s="14">
        <v>89.6</v>
      </c>
      <c r="F55" s="12">
        <v>81.38</v>
      </c>
      <c r="G55" s="12">
        <v>1.0139</v>
      </c>
      <c r="H55" s="12">
        <f t="shared" si="5"/>
        <v>82.51</v>
      </c>
      <c r="I55" s="12">
        <f t="shared" si="6"/>
        <v>85.35</v>
      </c>
      <c r="J55" s="24"/>
      <c r="IF55" s="5"/>
      <c r="IG55" s="5"/>
    </row>
    <row r="56" ht="18" customHeight="1" spans="1:241">
      <c r="A56" s="10">
        <v>54</v>
      </c>
      <c r="B56" s="11" t="s">
        <v>107</v>
      </c>
      <c r="C56" s="12" t="s">
        <v>121</v>
      </c>
      <c r="D56" s="13" t="s">
        <v>122</v>
      </c>
      <c r="E56" s="14">
        <v>86.6</v>
      </c>
      <c r="F56" s="12">
        <v>81.36</v>
      </c>
      <c r="G56" s="12">
        <v>1.0139</v>
      </c>
      <c r="H56" s="12">
        <f t="shared" si="5"/>
        <v>82.49</v>
      </c>
      <c r="I56" s="12">
        <f t="shared" si="6"/>
        <v>84.13</v>
      </c>
      <c r="J56" s="24"/>
      <c r="IF56" s="5"/>
      <c r="IG56" s="5"/>
    </row>
    <row r="57" ht="18" customHeight="1" spans="1:241">
      <c r="A57" s="10">
        <v>55</v>
      </c>
      <c r="B57" s="11" t="s">
        <v>107</v>
      </c>
      <c r="C57" s="12" t="s">
        <v>123</v>
      </c>
      <c r="D57" s="13" t="s">
        <v>124</v>
      </c>
      <c r="E57" s="14">
        <v>85.6</v>
      </c>
      <c r="F57" s="12">
        <v>81.3</v>
      </c>
      <c r="G57" s="12">
        <v>1.0139</v>
      </c>
      <c r="H57" s="12">
        <f t="shared" si="5"/>
        <v>82.43</v>
      </c>
      <c r="I57" s="12">
        <f t="shared" si="6"/>
        <v>83.7</v>
      </c>
      <c r="J57" s="25"/>
      <c r="IF57" s="5"/>
      <c r="IG57" s="5"/>
    </row>
    <row r="58" ht="18" customHeight="1" spans="1:241">
      <c r="A58" s="10">
        <v>56</v>
      </c>
      <c r="B58" s="11" t="s">
        <v>107</v>
      </c>
      <c r="C58" s="12" t="s">
        <v>125</v>
      </c>
      <c r="D58" s="13" t="s">
        <v>126</v>
      </c>
      <c r="E58" s="14">
        <v>82</v>
      </c>
      <c r="F58" s="12">
        <v>83.5</v>
      </c>
      <c r="G58" s="12">
        <v>0.9851</v>
      </c>
      <c r="H58" s="12">
        <f t="shared" si="5"/>
        <v>82.26</v>
      </c>
      <c r="I58" s="12">
        <f t="shared" si="6"/>
        <v>82.16</v>
      </c>
      <c r="J58" s="24"/>
      <c r="IF58" s="5"/>
      <c r="IG58" s="5"/>
    </row>
    <row r="59" ht="18" customHeight="1" spans="1:241">
      <c r="A59" s="10">
        <v>57</v>
      </c>
      <c r="B59" s="11" t="s">
        <v>107</v>
      </c>
      <c r="C59" s="12" t="s">
        <v>127</v>
      </c>
      <c r="D59" s="13" t="s">
        <v>128</v>
      </c>
      <c r="E59" s="14">
        <v>82.5</v>
      </c>
      <c r="F59" s="12">
        <v>83.32</v>
      </c>
      <c r="G59" s="12">
        <v>0.9851</v>
      </c>
      <c r="H59" s="12">
        <f t="shared" si="5"/>
        <v>82.08</v>
      </c>
      <c r="I59" s="12">
        <f t="shared" si="6"/>
        <v>82.25</v>
      </c>
      <c r="J59" s="24"/>
      <c r="IF59" s="5"/>
      <c r="IG59" s="5"/>
    </row>
    <row r="60" ht="18" customHeight="1" spans="1:241">
      <c r="A60" s="10">
        <v>58</v>
      </c>
      <c r="B60" s="11" t="s">
        <v>107</v>
      </c>
      <c r="C60" s="12" t="s">
        <v>129</v>
      </c>
      <c r="D60" s="13" t="s">
        <v>130</v>
      </c>
      <c r="E60" s="22">
        <v>87.6</v>
      </c>
      <c r="F60" s="21">
        <v>79.92</v>
      </c>
      <c r="G60" s="21">
        <v>1.0139</v>
      </c>
      <c r="H60" s="12">
        <f t="shared" si="5"/>
        <v>81.03</v>
      </c>
      <c r="I60" s="12">
        <f t="shared" si="6"/>
        <v>83.66</v>
      </c>
      <c r="J60" s="24"/>
      <c r="IF60" s="5"/>
      <c r="IG60" s="5"/>
    </row>
    <row r="61" ht="18" customHeight="1" spans="1:241">
      <c r="A61" s="10">
        <v>59</v>
      </c>
      <c r="B61" s="11" t="s">
        <v>131</v>
      </c>
      <c r="C61" s="12" t="s">
        <v>132</v>
      </c>
      <c r="D61" s="13" t="s">
        <v>133</v>
      </c>
      <c r="E61" s="14">
        <v>87</v>
      </c>
      <c r="F61" s="12">
        <v>82.04</v>
      </c>
      <c r="G61" s="12"/>
      <c r="H61" s="12"/>
      <c r="I61" s="12">
        <f t="shared" ref="I61:I89" si="7">ROUND(E61*0.4+F61*0.6,2)</f>
        <v>84.02</v>
      </c>
      <c r="J61" s="24"/>
      <c r="IF61" s="5"/>
      <c r="IG61" s="5"/>
    </row>
    <row r="62" ht="18" customHeight="1" spans="1:241">
      <c r="A62" s="10">
        <v>60</v>
      </c>
      <c r="B62" s="11" t="s">
        <v>131</v>
      </c>
      <c r="C62" s="12" t="s">
        <v>134</v>
      </c>
      <c r="D62" s="13" t="s">
        <v>135</v>
      </c>
      <c r="E62" s="14">
        <v>88.6</v>
      </c>
      <c r="F62" s="12">
        <v>81.28</v>
      </c>
      <c r="G62" s="12"/>
      <c r="H62" s="12"/>
      <c r="I62" s="12">
        <f t="shared" si="7"/>
        <v>84.21</v>
      </c>
      <c r="J62" s="24"/>
      <c r="IF62" s="5"/>
      <c r="IG62" s="5"/>
    </row>
    <row r="63" ht="18" customHeight="1" spans="1:241">
      <c r="A63" s="10">
        <v>61</v>
      </c>
      <c r="B63" s="11" t="s">
        <v>131</v>
      </c>
      <c r="C63" s="12" t="s">
        <v>136</v>
      </c>
      <c r="D63" s="13" t="s">
        <v>137</v>
      </c>
      <c r="E63" s="14">
        <v>87.1</v>
      </c>
      <c r="F63" s="12">
        <v>80.06</v>
      </c>
      <c r="G63" s="12"/>
      <c r="H63" s="12"/>
      <c r="I63" s="12">
        <f t="shared" si="7"/>
        <v>82.88</v>
      </c>
      <c r="J63" s="24"/>
      <c r="IF63" s="5"/>
      <c r="IG63" s="5"/>
    </row>
    <row r="64" ht="18" customHeight="1" spans="1:241">
      <c r="A64" s="10">
        <v>62</v>
      </c>
      <c r="B64" s="11" t="s">
        <v>138</v>
      </c>
      <c r="C64" s="12" t="s">
        <v>139</v>
      </c>
      <c r="D64" s="13" t="s">
        <v>140</v>
      </c>
      <c r="E64" s="14">
        <v>92</v>
      </c>
      <c r="F64" s="12">
        <v>80</v>
      </c>
      <c r="G64" s="23"/>
      <c r="H64" s="23"/>
      <c r="I64" s="12">
        <f t="shared" si="7"/>
        <v>84.8</v>
      </c>
      <c r="J64" s="24"/>
      <c r="IF64" s="5"/>
      <c r="IG64" s="5"/>
    </row>
    <row r="65" ht="18" customHeight="1" spans="1:241">
      <c r="A65" s="10">
        <v>63</v>
      </c>
      <c r="B65" s="11" t="s">
        <v>138</v>
      </c>
      <c r="C65" s="12" t="s">
        <v>141</v>
      </c>
      <c r="D65" s="13" t="s">
        <v>142</v>
      </c>
      <c r="E65" s="14">
        <v>91.8</v>
      </c>
      <c r="F65" s="12">
        <v>79.6</v>
      </c>
      <c r="G65" s="12"/>
      <c r="H65" s="12"/>
      <c r="I65" s="12">
        <f t="shared" si="7"/>
        <v>84.48</v>
      </c>
      <c r="J65" s="24"/>
      <c r="IF65" s="5"/>
      <c r="IG65" s="5"/>
    </row>
    <row r="66" ht="18" customHeight="1" spans="1:241">
      <c r="A66" s="10">
        <v>64</v>
      </c>
      <c r="B66" s="11" t="s">
        <v>138</v>
      </c>
      <c r="C66" s="12" t="s">
        <v>143</v>
      </c>
      <c r="D66" s="13" t="s">
        <v>144</v>
      </c>
      <c r="E66" s="14">
        <v>91.6</v>
      </c>
      <c r="F66" s="12">
        <v>77.2</v>
      </c>
      <c r="G66" s="12"/>
      <c r="H66" s="12"/>
      <c r="I66" s="12">
        <f t="shared" si="7"/>
        <v>82.96</v>
      </c>
      <c r="J66" s="24"/>
      <c r="IF66" s="5"/>
      <c r="IG66" s="5"/>
    </row>
    <row r="67" ht="18" customHeight="1" spans="1:241">
      <c r="A67" s="10">
        <v>65</v>
      </c>
      <c r="B67" s="11" t="s">
        <v>138</v>
      </c>
      <c r="C67" s="12" t="s">
        <v>145</v>
      </c>
      <c r="D67" s="13" t="s">
        <v>146</v>
      </c>
      <c r="E67" s="14">
        <v>93.3</v>
      </c>
      <c r="F67" s="12">
        <v>76.6</v>
      </c>
      <c r="G67" s="12"/>
      <c r="H67" s="12"/>
      <c r="I67" s="12">
        <f t="shared" si="7"/>
        <v>83.28</v>
      </c>
      <c r="J67" s="24"/>
      <c r="IF67" s="5"/>
      <c r="IG67" s="5"/>
    </row>
    <row r="68" ht="18" customHeight="1" spans="1:241">
      <c r="A68" s="10">
        <v>66</v>
      </c>
      <c r="B68" s="11" t="s">
        <v>138</v>
      </c>
      <c r="C68" s="12" t="s">
        <v>147</v>
      </c>
      <c r="D68" s="13" t="s">
        <v>148</v>
      </c>
      <c r="E68" s="14">
        <v>93.3</v>
      </c>
      <c r="F68" s="12">
        <v>76</v>
      </c>
      <c r="G68" s="12"/>
      <c r="H68" s="12"/>
      <c r="I68" s="12">
        <f t="shared" si="7"/>
        <v>82.92</v>
      </c>
      <c r="J68" s="24"/>
      <c r="IF68" s="5"/>
      <c r="IG68" s="5"/>
    </row>
    <row r="69" ht="18" customHeight="1" spans="1:241">
      <c r="A69" s="10">
        <v>67</v>
      </c>
      <c r="B69" s="11" t="s">
        <v>149</v>
      </c>
      <c r="C69" s="12" t="s">
        <v>150</v>
      </c>
      <c r="D69" s="13" t="s">
        <v>151</v>
      </c>
      <c r="E69" s="14">
        <v>89.1</v>
      </c>
      <c r="F69" s="12">
        <v>78.8</v>
      </c>
      <c r="G69" s="12"/>
      <c r="H69" s="12"/>
      <c r="I69" s="12">
        <f t="shared" si="7"/>
        <v>82.92</v>
      </c>
      <c r="J69" s="24"/>
      <c r="IF69" s="5"/>
      <c r="IG69" s="5"/>
    </row>
    <row r="70" ht="18" customHeight="1" spans="1:241">
      <c r="A70" s="10">
        <v>68</v>
      </c>
      <c r="B70" s="11" t="s">
        <v>149</v>
      </c>
      <c r="C70" s="12" t="s">
        <v>152</v>
      </c>
      <c r="D70" s="13" t="s">
        <v>153</v>
      </c>
      <c r="E70" s="14">
        <v>92.5</v>
      </c>
      <c r="F70" s="12">
        <v>77.4</v>
      </c>
      <c r="G70" s="12"/>
      <c r="H70" s="12"/>
      <c r="I70" s="12">
        <f t="shared" si="7"/>
        <v>83.44</v>
      </c>
      <c r="J70" s="24"/>
      <c r="IF70" s="5"/>
      <c r="IG70" s="5"/>
    </row>
    <row r="71" ht="18" customHeight="1" spans="1:241">
      <c r="A71" s="10">
        <v>69</v>
      </c>
      <c r="B71" s="11" t="s">
        <v>154</v>
      </c>
      <c r="C71" s="12" t="s">
        <v>155</v>
      </c>
      <c r="D71" s="13" t="s">
        <v>156</v>
      </c>
      <c r="E71" s="14">
        <v>87.2</v>
      </c>
      <c r="F71" s="12">
        <v>87.5</v>
      </c>
      <c r="G71" s="12"/>
      <c r="H71" s="23"/>
      <c r="I71" s="12">
        <f t="shared" si="7"/>
        <v>87.38</v>
      </c>
      <c r="J71" s="24"/>
      <c r="IF71" s="5"/>
      <c r="IG71" s="5"/>
    </row>
    <row r="72" ht="18" customHeight="1" spans="1:241">
      <c r="A72" s="10">
        <v>70</v>
      </c>
      <c r="B72" s="11" t="s">
        <v>154</v>
      </c>
      <c r="C72" s="12" t="s">
        <v>157</v>
      </c>
      <c r="D72" s="13" t="s">
        <v>158</v>
      </c>
      <c r="E72" s="14">
        <v>89.6</v>
      </c>
      <c r="F72" s="12">
        <v>86.24</v>
      </c>
      <c r="G72" s="12"/>
      <c r="H72" s="23"/>
      <c r="I72" s="12">
        <f t="shared" si="7"/>
        <v>87.58</v>
      </c>
      <c r="J72" s="24"/>
      <c r="IF72" s="5"/>
      <c r="IG72" s="5"/>
    </row>
    <row r="73" ht="18" customHeight="1" spans="1:241">
      <c r="A73" s="10">
        <v>71</v>
      </c>
      <c r="B73" s="11" t="s">
        <v>154</v>
      </c>
      <c r="C73" s="12" t="s">
        <v>159</v>
      </c>
      <c r="D73" s="13" t="s">
        <v>160</v>
      </c>
      <c r="E73" s="14">
        <v>89.4</v>
      </c>
      <c r="F73" s="12">
        <v>83.78</v>
      </c>
      <c r="G73" s="12"/>
      <c r="H73" s="23"/>
      <c r="I73" s="12">
        <f t="shared" si="7"/>
        <v>86.03</v>
      </c>
      <c r="J73" s="24"/>
      <c r="IF73" s="5"/>
      <c r="IG73" s="5"/>
    </row>
    <row r="74" ht="18" customHeight="1" spans="1:10">
      <c r="A74" s="10">
        <v>72</v>
      </c>
      <c r="B74" s="11" t="s">
        <v>161</v>
      </c>
      <c r="C74" s="12" t="s">
        <v>162</v>
      </c>
      <c r="D74" s="13" t="s">
        <v>163</v>
      </c>
      <c r="E74" s="14">
        <v>84.8</v>
      </c>
      <c r="F74" s="12">
        <v>89</v>
      </c>
      <c r="G74" s="26"/>
      <c r="H74" s="26"/>
      <c r="I74" s="12">
        <f t="shared" si="7"/>
        <v>87.32</v>
      </c>
      <c r="J74" s="24"/>
    </row>
    <row r="75" ht="18" customHeight="1" spans="1:10">
      <c r="A75" s="10">
        <v>73</v>
      </c>
      <c r="B75" s="11" t="s">
        <v>161</v>
      </c>
      <c r="C75" s="12" t="s">
        <v>164</v>
      </c>
      <c r="D75" s="13" t="s">
        <v>165</v>
      </c>
      <c r="E75" s="14">
        <v>88.2</v>
      </c>
      <c r="F75" s="12">
        <v>84.4</v>
      </c>
      <c r="G75" s="26"/>
      <c r="H75" s="26"/>
      <c r="I75" s="12">
        <f t="shared" si="7"/>
        <v>85.92</v>
      </c>
      <c r="J75" s="24"/>
    </row>
    <row r="76" ht="18" customHeight="1" spans="1:10">
      <c r="A76" s="10">
        <v>74</v>
      </c>
      <c r="B76" s="11" t="s">
        <v>161</v>
      </c>
      <c r="C76" s="12" t="s">
        <v>166</v>
      </c>
      <c r="D76" s="13" t="s">
        <v>167</v>
      </c>
      <c r="E76" s="14">
        <v>83</v>
      </c>
      <c r="F76" s="12">
        <v>83.6</v>
      </c>
      <c r="G76" s="26"/>
      <c r="H76" s="26"/>
      <c r="I76" s="12">
        <f t="shared" si="7"/>
        <v>83.36</v>
      </c>
      <c r="J76" s="24"/>
    </row>
    <row r="77" ht="18" customHeight="1" spans="1:10">
      <c r="A77" s="10">
        <v>75</v>
      </c>
      <c r="B77" s="11" t="s">
        <v>161</v>
      </c>
      <c r="C77" s="12" t="s">
        <v>168</v>
      </c>
      <c r="D77" s="13" t="s">
        <v>169</v>
      </c>
      <c r="E77" s="14">
        <v>87.2</v>
      </c>
      <c r="F77" s="12">
        <v>82.2</v>
      </c>
      <c r="G77" s="26"/>
      <c r="H77" s="26"/>
      <c r="I77" s="12">
        <f t="shared" si="7"/>
        <v>84.2</v>
      </c>
      <c r="J77" s="24"/>
    </row>
    <row r="78" ht="18" customHeight="1" spans="1:10">
      <c r="A78" s="10">
        <v>76</v>
      </c>
      <c r="B78" s="11" t="s">
        <v>161</v>
      </c>
      <c r="C78" s="12" t="s">
        <v>170</v>
      </c>
      <c r="D78" s="13" t="s">
        <v>171</v>
      </c>
      <c r="E78" s="14">
        <v>83.4</v>
      </c>
      <c r="F78" s="12">
        <v>80.4</v>
      </c>
      <c r="G78" s="26"/>
      <c r="H78" s="26"/>
      <c r="I78" s="12">
        <f t="shared" si="7"/>
        <v>81.6</v>
      </c>
      <c r="J78" s="24"/>
    </row>
    <row r="79" ht="18" customHeight="1" spans="1:241">
      <c r="A79" s="10">
        <v>77</v>
      </c>
      <c r="B79" s="11" t="s">
        <v>172</v>
      </c>
      <c r="C79" s="12" t="s">
        <v>173</v>
      </c>
      <c r="D79" s="13" t="s">
        <v>174</v>
      </c>
      <c r="E79" s="14">
        <v>92.9</v>
      </c>
      <c r="F79" s="12">
        <v>86.96</v>
      </c>
      <c r="G79" s="12"/>
      <c r="H79" s="23"/>
      <c r="I79" s="12">
        <f t="shared" si="7"/>
        <v>89.34</v>
      </c>
      <c r="J79" s="24"/>
      <c r="IF79" s="5"/>
      <c r="IG79" s="5"/>
    </row>
    <row r="80" ht="18" customHeight="1" spans="1:241">
      <c r="A80" s="10">
        <v>78</v>
      </c>
      <c r="B80" s="11" t="s">
        <v>172</v>
      </c>
      <c r="C80" s="12" t="s">
        <v>175</v>
      </c>
      <c r="D80" s="13" t="s">
        <v>176</v>
      </c>
      <c r="E80" s="14">
        <v>93.1</v>
      </c>
      <c r="F80" s="12">
        <v>86.5</v>
      </c>
      <c r="G80" s="12"/>
      <c r="H80" s="23"/>
      <c r="I80" s="12">
        <f t="shared" si="7"/>
        <v>89.14</v>
      </c>
      <c r="J80" s="24"/>
      <c r="IF80" s="5"/>
      <c r="IG80" s="5"/>
    </row>
    <row r="81" ht="18" customHeight="1" spans="1:241">
      <c r="A81" s="10">
        <v>79</v>
      </c>
      <c r="B81" s="11" t="s">
        <v>172</v>
      </c>
      <c r="C81" s="12" t="s">
        <v>177</v>
      </c>
      <c r="D81" s="13" t="s">
        <v>178</v>
      </c>
      <c r="E81" s="14">
        <v>91.2</v>
      </c>
      <c r="F81" s="12">
        <v>86.42</v>
      </c>
      <c r="G81" s="12"/>
      <c r="H81" s="23"/>
      <c r="I81" s="12">
        <f t="shared" si="7"/>
        <v>88.33</v>
      </c>
      <c r="J81" s="24"/>
      <c r="IF81" s="5"/>
      <c r="IG81" s="5"/>
    </row>
    <row r="82" ht="18" customHeight="1" spans="1:241">
      <c r="A82" s="10">
        <v>80</v>
      </c>
      <c r="B82" s="11" t="s">
        <v>172</v>
      </c>
      <c r="C82" s="12" t="s">
        <v>179</v>
      </c>
      <c r="D82" s="13" t="s">
        <v>180</v>
      </c>
      <c r="E82" s="14">
        <v>93.4</v>
      </c>
      <c r="F82" s="12">
        <v>85.82</v>
      </c>
      <c r="G82" s="12"/>
      <c r="H82" s="23"/>
      <c r="I82" s="12">
        <f t="shared" si="7"/>
        <v>88.85</v>
      </c>
      <c r="J82" s="24"/>
      <c r="IF82" s="5"/>
      <c r="IG82" s="5"/>
    </row>
    <row r="83" ht="18" customHeight="1" spans="1:241">
      <c r="A83" s="10">
        <v>81</v>
      </c>
      <c r="B83" s="11" t="s">
        <v>172</v>
      </c>
      <c r="C83" s="12" t="s">
        <v>181</v>
      </c>
      <c r="D83" s="13" t="s">
        <v>182</v>
      </c>
      <c r="E83" s="14">
        <v>92.2</v>
      </c>
      <c r="F83" s="12">
        <v>84.48</v>
      </c>
      <c r="G83" s="12"/>
      <c r="H83" s="23"/>
      <c r="I83" s="12">
        <f t="shared" si="7"/>
        <v>87.57</v>
      </c>
      <c r="J83" s="24"/>
      <c r="IF83" s="5"/>
      <c r="IG83" s="5"/>
    </row>
    <row r="84" ht="18" customHeight="1" spans="1:241">
      <c r="A84" s="10">
        <v>82</v>
      </c>
      <c r="B84" s="11" t="s">
        <v>183</v>
      </c>
      <c r="C84" s="12" t="s">
        <v>184</v>
      </c>
      <c r="D84" s="13" t="s">
        <v>185</v>
      </c>
      <c r="E84" s="14">
        <v>86.8</v>
      </c>
      <c r="F84" s="12">
        <v>84.4</v>
      </c>
      <c r="G84" s="23"/>
      <c r="H84" s="23"/>
      <c r="I84" s="12">
        <f t="shared" si="7"/>
        <v>85.36</v>
      </c>
      <c r="J84" s="24"/>
      <c r="IF84" s="5"/>
      <c r="IG84" s="5"/>
    </row>
    <row r="85" ht="18" customHeight="1" spans="1:241">
      <c r="A85" s="10">
        <v>83</v>
      </c>
      <c r="B85" s="11" t="s">
        <v>183</v>
      </c>
      <c r="C85" s="12" t="s">
        <v>186</v>
      </c>
      <c r="D85" s="13" t="s">
        <v>187</v>
      </c>
      <c r="E85" s="14">
        <v>87.7</v>
      </c>
      <c r="F85" s="12">
        <v>82.6</v>
      </c>
      <c r="G85" s="23"/>
      <c r="H85" s="23"/>
      <c r="I85" s="12">
        <f t="shared" si="7"/>
        <v>84.64</v>
      </c>
      <c r="J85" s="24"/>
      <c r="IF85" s="5"/>
      <c r="IG85" s="5"/>
    </row>
    <row r="86" ht="18" customHeight="1" spans="1:241">
      <c r="A86" s="10">
        <v>84</v>
      </c>
      <c r="B86" s="11" t="s">
        <v>183</v>
      </c>
      <c r="C86" s="12" t="s">
        <v>188</v>
      </c>
      <c r="D86" s="13" t="s">
        <v>189</v>
      </c>
      <c r="E86" s="14">
        <v>83.4</v>
      </c>
      <c r="F86" s="12">
        <v>79.4</v>
      </c>
      <c r="G86" s="23"/>
      <c r="H86" s="23"/>
      <c r="I86" s="12">
        <f t="shared" si="7"/>
        <v>81</v>
      </c>
      <c r="J86" s="24"/>
      <c r="L86" s="5"/>
      <c r="M86" s="5"/>
      <c r="N86" s="5"/>
      <c r="O86" s="5"/>
      <c r="P86" s="5"/>
      <c r="Q86" s="5"/>
      <c r="R86" s="5"/>
      <c r="IF86" s="5"/>
      <c r="IG86" s="5"/>
    </row>
    <row r="87" ht="18" customHeight="1" spans="1:241">
      <c r="A87" s="10">
        <v>85</v>
      </c>
      <c r="B87" s="11" t="s">
        <v>190</v>
      </c>
      <c r="C87" s="12" t="s">
        <v>191</v>
      </c>
      <c r="D87" s="13" t="s">
        <v>192</v>
      </c>
      <c r="E87" s="14">
        <v>95.3</v>
      </c>
      <c r="F87" s="12">
        <v>82.4</v>
      </c>
      <c r="G87" s="23"/>
      <c r="H87" s="23"/>
      <c r="I87" s="12">
        <f t="shared" si="7"/>
        <v>87.56</v>
      </c>
      <c r="J87" s="24"/>
      <c r="IF87" s="5"/>
      <c r="IG87" s="5"/>
    </row>
    <row r="88" ht="18" customHeight="1" spans="1:241">
      <c r="A88" s="10">
        <v>86</v>
      </c>
      <c r="B88" s="11" t="s">
        <v>190</v>
      </c>
      <c r="C88" s="12" t="s">
        <v>193</v>
      </c>
      <c r="D88" s="13" t="s">
        <v>194</v>
      </c>
      <c r="E88" s="14">
        <v>76.8</v>
      </c>
      <c r="F88" s="12">
        <v>80.2</v>
      </c>
      <c r="G88" s="23"/>
      <c r="H88" s="23"/>
      <c r="I88" s="12">
        <f t="shared" si="7"/>
        <v>78.84</v>
      </c>
      <c r="J88" s="24"/>
      <c r="IF88" s="5"/>
      <c r="IG88" s="5"/>
    </row>
    <row r="89" ht="18" customHeight="1" spans="1:241">
      <c r="A89" s="10">
        <v>87</v>
      </c>
      <c r="B89" s="11" t="s">
        <v>190</v>
      </c>
      <c r="C89" s="12" t="s">
        <v>195</v>
      </c>
      <c r="D89" s="13" t="s">
        <v>196</v>
      </c>
      <c r="E89" s="14">
        <v>91.1</v>
      </c>
      <c r="F89" s="12">
        <v>78.6</v>
      </c>
      <c r="G89" s="23"/>
      <c r="H89" s="23"/>
      <c r="I89" s="12">
        <f t="shared" si="7"/>
        <v>83.6</v>
      </c>
      <c r="J89" s="24"/>
      <c r="IF89" s="5"/>
      <c r="IG89" s="5"/>
    </row>
    <row r="90" ht="18" customHeight="1" spans="1:241">
      <c r="A90" s="10">
        <v>88</v>
      </c>
      <c r="B90" s="11" t="s">
        <v>197</v>
      </c>
      <c r="C90" s="12" t="s">
        <v>198</v>
      </c>
      <c r="D90" s="13" t="s">
        <v>199</v>
      </c>
      <c r="E90" s="14">
        <v>91.2</v>
      </c>
      <c r="F90" s="12">
        <v>76.2</v>
      </c>
      <c r="G90" s="23"/>
      <c r="H90" s="23"/>
      <c r="I90" s="12">
        <f t="shared" ref="I90:I102" si="8">ROUND(E90*0.4+F90*0.6,2)</f>
        <v>82.2</v>
      </c>
      <c r="J90" s="24"/>
      <c r="IF90" s="5"/>
      <c r="IG90" s="5"/>
    </row>
    <row r="91" ht="18" customHeight="1" spans="1:241">
      <c r="A91" s="10">
        <v>89</v>
      </c>
      <c r="B91" s="11" t="s">
        <v>197</v>
      </c>
      <c r="C91" s="12" t="s">
        <v>200</v>
      </c>
      <c r="D91" s="13" t="s">
        <v>201</v>
      </c>
      <c r="E91" s="14">
        <v>86.8</v>
      </c>
      <c r="F91" s="12">
        <v>69</v>
      </c>
      <c r="G91" s="23"/>
      <c r="H91" s="23"/>
      <c r="I91" s="12">
        <f t="shared" si="8"/>
        <v>76.12</v>
      </c>
      <c r="J91" s="24"/>
      <c r="IF91" s="5"/>
      <c r="IG91" s="5"/>
    </row>
    <row r="92" ht="18" customHeight="1" spans="1:241">
      <c r="A92" s="10">
        <v>90</v>
      </c>
      <c r="B92" s="11" t="s">
        <v>202</v>
      </c>
      <c r="C92" s="12" t="s">
        <v>203</v>
      </c>
      <c r="D92" s="13" t="s">
        <v>204</v>
      </c>
      <c r="E92" s="14">
        <v>85.6</v>
      </c>
      <c r="F92" s="12">
        <v>84</v>
      </c>
      <c r="G92" s="23"/>
      <c r="H92" s="23"/>
      <c r="I92" s="12">
        <f t="shared" si="8"/>
        <v>84.64</v>
      </c>
      <c r="J92" s="24"/>
      <c r="IF92" s="5"/>
      <c r="IG92" s="5"/>
    </row>
    <row r="93" ht="18" customHeight="1" spans="1:241">
      <c r="A93" s="10">
        <v>91</v>
      </c>
      <c r="B93" s="11" t="s">
        <v>202</v>
      </c>
      <c r="C93" s="12" t="s">
        <v>205</v>
      </c>
      <c r="D93" s="13" t="s">
        <v>206</v>
      </c>
      <c r="E93" s="14">
        <v>83.6</v>
      </c>
      <c r="F93" s="12">
        <v>75.2</v>
      </c>
      <c r="G93" s="23"/>
      <c r="H93" s="23"/>
      <c r="I93" s="12">
        <f t="shared" si="8"/>
        <v>78.56</v>
      </c>
      <c r="J93" s="24"/>
      <c r="IF93" s="5"/>
      <c r="IG93" s="5"/>
    </row>
    <row r="94" ht="18" customHeight="1" spans="1:241">
      <c r="A94" s="10">
        <v>92</v>
      </c>
      <c r="B94" s="11" t="s">
        <v>207</v>
      </c>
      <c r="C94" s="12" t="s">
        <v>208</v>
      </c>
      <c r="D94" s="13" t="s">
        <v>209</v>
      </c>
      <c r="E94" s="14">
        <v>80</v>
      </c>
      <c r="F94" s="12">
        <v>85.6</v>
      </c>
      <c r="G94" s="23"/>
      <c r="H94" s="23"/>
      <c r="I94" s="12">
        <f t="shared" si="8"/>
        <v>83.36</v>
      </c>
      <c r="J94" s="24"/>
      <c r="IF94" s="5"/>
      <c r="IG94" s="5"/>
    </row>
    <row r="95" ht="18" customHeight="1" spans="1:241">
      <c r="A95" s="10">
        <v>93</v>
      </c>
      <c r="B95" s="11" t="s">
        <v>207</v>
      </c>
      <c r="C95" s="12" t="s">
        <v>210</v>
      </c>
      <c r="D95" s="13" t="s">
        <v>211</v>
      </c>
      <c r="E95" s="14">
        <v>85</v>
      </c>
      <c r="F95" s="12">
        <v>84.54</v>
      </c>
      <c r="G95" s="23"/>
      <c r="H95" s="23"/>
      <c r="I95" s="12">
        <f t="shared" si="8"/>
        <v>84.72</v>
      </c>
      <c r="J95" s="24"/>
      <c r="IF95" s="5"/>
      <c r="IG95" s="5"/>
    </row>
    <row r="96" ht="18" customHeight="1" spans="1:241">
      <c r="A96" s="10">
        <v>94</v>
      </c>
      <c r="B96" s="11" t="s">
        <v>207</v>
      </c>
      <c r="C96" s="12" t="s">
        <v>212</v>
      </c>
      <c r="D96" s="13" t="s">
        <v>213</v>
      </c>
      <c r="E96" s="14">
        <v>86.5</v>
      </c>
      <c r="F96" s="12">
        <v>84.1</v>
      </c>
      <c r="G96" s="23"/>
      <c r="H96" s="23"/>
      <c r="I96" s="12">
        <f t="shared" si="8"/>
        <v>85.06</v>
      </c>
      <c r="J96" s="24"/>
      <c r="IF96" s="5"/>
      <c r="IG96" s="5"/>
    </row>
    <row r="97" ht="18" customHeight="1" spans="1:241">
      <c r="A97" s="10">
        <v>95</v>
      </c>
      <c r="B97" s="11" t="s">
        <v>207</v>
      </c>
      <c r="C97" s="12" t="s">
        <v>214</v>
      </c>
      <c r="D97" s="13" t="s">
        <v>215</v>
      </c>
      <c r="E97" s="14">
        <v>85.8</v>
      </c>
      <c r="F97" s="12">
        <v>80.9</v>
      </c>
      <c r="G97" s="23"/>
      <c r="H97" s="23"/>
      <c r="I97" s="12">
        <f t="shared" si="8"/>
        <v>82.86</v>
      </c>
      <c r="J97" s="24"/>
      <c r="IF97" s="5"/>
      <c r="IG97" s="5"/>
    </row>
    <row r="98" ht="18" customHeight="1" spans="1:241">
      <c r="A98" s="10">
        <v>96</v>
      </c>
      <c r="B98" s="11" t="s">
        <v>207</v>
      </c>
      <c r="C98" s="12" t="s">
        <v>216</v>
      </c>
      <c r="D98" s="13" t="s">
        <v>217</v>
      </c>
      <c r="E98" s="14">
        <v>86.3</v>
      </c>
      <c r="F98" s="12">
        <v>80.3</v>
      </c>
      <c r="G98" s="23"/>
      <c r="H98" s="23"/>
      <c r="I98" s="12">
        <f t="shared" si="8"/>
        <v>82.7</v>
      </c>
      <c r="J98" s="24"/>
      <c r="IF98" s="5"/>
      <c r="IG98" s="5"/>
    </row>
    <row r="99" ht="18" customHeight="1" spans="1:241">
      <c r="A99" s="10">
        <v>97</v>
      </c>
      <c r="B99" s="11" t="s">
        <v>218</v>
      </c>
      <c r="C99" s="12" t="s">
        <v>219</v>
      </c>
      <c r="D99" s="13" t="s">
        <v>220</v>
      </c>
      <c r="E99" s="14">
        <v>88.5</v>
      </c>
      <c r="F99" s="12">
        <v>80.7</v>
      </c>
      <c r="G99" s="23"/>
      <c r="H99" s="23"/>
      <c r="I99" s="12">
        <f t="shared" si="8"/>
        <v>83.82</v>
      </c>
      <c r="J99" s="24"/>
      <c r="IF99" s="5"/>
      <c r="IG99" s="5"/>
    </row>
    <row r="100" ht="18" customHeight="1" spans="1:241">
      <c r="A100" s="10">
        <v>98</v>
      </c>
      <c r="B100" s="11" t="s">
        <v>221</v>
      </c>
      <c r="C100" s="12" t="s">
        <v>222</v>
      </c>
      <c r="D100" s="13" t="s">
        <v>223</v>
      </c>
      <c r="E100" s="14">
        <v>89.4</v>
      </c>
      <c r="F100" s="12">
        <v>83.96</v>
      </c>
      <c r="G100" s="12"/>
      <c r="H100" s="12"/>
      <c r="I100" s="12">
        <f t="shared" si="8"/>
        <v>86.14</v>
      </c>
      <c r="J100" s="24"/>
      <c r="IF100" s="5"/>
      <c r="IG100" s="5"/>
    </row>
    <row r="101" ht="18" customHeight="1" spans="1:241">
      <c r="A101" s="10">
        <v>99</v>
      </c>
      <c r="B101" s="11" t="s">
        <v>221</v>
      </c>
      <c r="C101" s="12" t="s">
        <v>224</v>
      </c>
      <c r="D101" s="13" t="s">
        <v>225</v>
      </c>
      <c r="E101" s="14">
        <v>86</v>
      </c>
      <c r="F101" s="12">
        <v>82.68</v>
      </c>
      <c r="G101" s="12"/>
      <c r="H101" s="12"/>
      <c r="I101" s="12">
        <f t="shared" si="8"/>
        <v>84.01</v>
      </c>
      <c r="J101" s="24"/>
      <c r="IF101" s="5"/>
      <c r="IG101" s="5"/>
    </row>
    <row r="102" ht="18" customHeight="1" spans="1:241">
      <c r="A102" s="10">
        <v>100</v>
      </c>
      <c r="B102" s="13" t="s">
        <v>221</v>
      </c>
      <c r="C102" s="12" t="s">
        <v>226</v>
      </c>
      <c r="D102" s="13" t="s">
        <v>227</v>
      </c>
      <c r="E102" s="14">
        <v>78</v>
      </c>
      <c r="F102" s="12">
        <v>79.82</v>
      </c>
      <c r="G102" s="12"/>
      <c r="H102" s="12"/>
      <c r="I102" s="12">
        <f t="shared" si="8"/>
        <v>79.09</v>
      </c>
      <c r="J102" s="24"/>
      <c r="IF102" s="5"/>
      <c r="IG102" s="5"/>
    </row>
  </sheetData>
  <sortState ref="A130:J132">
    <sortCondition ref="F130:F132" descending="1"/>
  </sortState>
  <mergeCells count="1">
    <mergeCell ref="A1:J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31558</cp:lastModifiedBy>
  <dcterms:created xsi:type="dcterms:W3CDTF">2015-06-05T18:19:00Z</dcterms:created>
  <dcterms:modified xsi:type="dcterms:W3CDTF">2022-08-27T00:37:13Z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DDB491C08B5E4E36870E15D2400D5AFB</vt:lpwstr>
  </property>
  <property fmtid="{D5CDD505-2E9C-101B-9397-08002B2CF9AE}" pid="3" name="KSOProductBuildVer">
    <vt:lpwstr>2052-11.1.0.12313</vt:lpwstr>
  </property>
</Properties>
</file>